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43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18" r:id="rId4"/>
    <sheet name="Показатели" sheetId="19" r:id="rId5"/>
  </sheets>
  <definedNames>
    <definedName name="_xlnm._FilterDatabase" localSheetId="2" hidden="1">'Выполнение работ'!$A$3:$O$70</definedName>
    <definedName name="_xlnm._FilterDatabase" localSheetId="3" hidden="1">Финансирование!$D$3:$D$47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Финансирование!$8:$11</definedName>
    <definedName name="_xlnm.Print_Area" localSheetId="2">'Выполнение работ'!$A$1:$Q$81</definedName>
    <definedName name="_xlnm.Print_Area" localSheetId="3">Финансирование!$A$1:$AR$60</definedName>
  </definedNames>
  <calcPr calcId="152511"/>
</workbook>
</file>

<file path=xl/calcChain.xml><?xml version="1.0" encoding="utf-8"?>
<calcChain xmlns="http://schemas.openxmlformats.org/spreadsheetml/2006/main">
  <c r="K28" i="18" l="1"/>
  <c r="K27" i="18" s="1"/>
  <c r="L28" i="18"/>
  <c r="M28" i="18"/>
  <c r="N28" i="18"/>
  <c r="N27" i="18" s="1"/>
  <c r="O28" i="18"/>
  <c r="P28" i="18" s="1"/>
  <c r="Q28" i="18"/>
  <c r="Q27" i="18" s="1"/>
  <c r="R28" i="18"/>
  <c r="R27" i="18" s="1"/>
  <c r="S27" i="18" s="1"/>
  <c r="S28" i="18"/>
  <c r="T28" i="18"/>
  <c r="U28" i="18"/>
  <c r="U27" i="18" s="1"/>
  <c r="V27" i="18" s="1"/>
  <c r="V28" i="18"/>
  <c r="W28" i="18"/>
  <c r="W27" i="18" s="1"/>
  <c r="X28" i="18"/>
  <c r="Y28" i="18"/>
  <c r="Z28" i="18"/>
  <c r="Z27" i="18" s="1"/>
  <c r="AA28" i="18"/>
  <c r="AB28" i="18" s="1"/>
  <c r="AC28" i="18"/>
  <c r="AC27" i="18" s="1"/>
  <c r="AD28" i="18"/>
  <c r="AD27" i="18" s="1"/>
  <c r="AE27" i="18" s="1"/>
  <c r="AE28" i="18"/>
  <c r="AF28" i="18"/>
  <c r="AG28" i="18"/>
  <c r="AG27" i="18" s="1"/>
  <c r="AH27" i="18" s="1"/>
  <c r="AH28" i="18"/>
  <c r="AI28" i="18"/>
  <c r="AI27" i="18" s="1"/>
  <c r="AJ28" i="18"/>
  <c r="AK28" i="18"/>
  <c r="AL28" i="18"/>
  <c r="AL27" i="18" s="1"/>
  <c r="AM28" i="18"/>
  <c r="AN28" i="18" s="1"/>
  <c r="AO28" i="18"/>
  <c r="AO27" i="18" s="1"/>
  <c r="AP28" i="18"/>
  <c r="AP27" i="18" s="1"/>
  <c r="AQ27" i="18" s="1"/>
  <c r="AQ28" i="18"/>
  <c r="K29" i="18"/>
  <c r="L29" i="18"/>
  <c r="M29" i="18"/>
  <c r="N29" i="18"/>
  <c r="E29" i="18" s="1"/>
  <c r="O29" i="18"/>
  <c r="P29" i="18"/>
  <c r="Q29" i="18"/>
  <c r="R29" i="18"/>
  <c r="S29" i="18" s="1"/>
  <c r="T29" i="18"/>
  <c r="U29" i="18"/>
  <c r="V29" i="18"/>
  <c r="W29" i="18"/>
  <c r="X29" i="18"/>
  <c r="Y29" i="18"/>
  <c r="Z29" i="18"/>
  <c r="AA29" i="18"/>
  <c r="AB29" i="18"/>
  <c r="AC29" i="18"/>
  <c r="AD29" i="18"/>
  <c r="AE29" i="18" s="1"/>
  <c r="AF29" i="18"/>
  <c r="AG29" i="18"/>
  <c r="AH29" i="18"/>
  <c r="AI29" i="18"/>
  <c r="AJ29" i="18"/>
  <c r="AK29" i="18"/>
  <c r="AL29" i="18"/>
  <c r="AM29" i="18"/>
  <c r="AN29" i="18"/>
  <c r="AO29" i="18"/>
  <c r="AP29" i="18"/>
  <c r="AQ29" i="18" s="1"/>
  <c r="K30" i="18"/>
  <c r="L30" i="18"/>
  <c r="M30" i="18"/>
  <c r="N30" i="18"/>
  <c r="O30" i="18"/>
  <c r="P30" i="18"/>
  <c r="Q30" i="18"/>
  <c r="R30" i="18"/>
  <c r="S30" i="18"/>
  <c r="T30" i="18"/>
  <c r="U30" i="18"/>
  <c r="V30" i="18" s="1"/>
  <c r="W30" i="18"/>
  <c r="X30" i="18"/>
  <c r="Y30" i="18"/>
  <c r="Z30" i="18"/>
  <c r="AA30" i="18"/>
  <c r="AB30" i="18"/>
  <c r="AC30" i="18"/>
  <c r="AD30" i="18"/>
  <c r="AE30" i="18"/>
  <c r="AF30" i="18"/>
  <c r="AG30" i="18"/>
  <c r="AH30" i="18" s="1"/>
  <c r="AI30" i="18"/>
  <c r="AJ30" i="18"/>
  <c r="AK30" i="18"/>
  <c r="AL30" i="18"/>
  <c r="AM30" i="18"/>
  <c r="AN30" i="18"/>
  <c r="AO30" i="18"/>
  <c r="AP30" i="18"/>
  <c r="AQ30" i="18"/>
  <c r="K31" i="18"/>
  <c r="E31" i="18" s="1"/>
  <c r="L31" i="18"/>
  <c r="M31" i="18" s="1"/>
  <c r="N31" i="18"/>
  <c r="O31" i="18"/>
  <c r="P31" i="18"/>
  <c r="Q31" i="18"/>
  <c r="R31" i="18"/>
  <c r="S31" i="18"/>
  <c r="T31" i="18"/>
  <c r="T27" i="18" s="1"/>
  <c r="U31" i="18"/>
  <c r="V31" i="18"/>
  <c r="W31" i="18"/>
  <c r="X31" i="18"/>
  <c r="Y31" i="18" s="1"/>
  <c r="Z31" i="18"/>
  <c r="AA31" i="18"/>
  <c r="AB31" i="18"/>
  <c r="AC31" i="18"/>
  <c r="AD31" i="18"/>
  <c r="AE31" i="18"/>
  <c r="AF31" i="18"/>
  <c r="AF27" i="18" s="1"/>
  <c r="AG31" i="18"/>
  <c r="AH31" i="18"/>
  <c r="AI31" i="18"/>
  <c r="AJ31" i="18"/>
  <c r="AK31" i="18" s="1"/>
  <c r="AL31" i="18"/>
  <c r="AM31" i="18"/>
  <c r="AN31" i="18"/>
  <c r="AO31" i="18"/>
  <c r="AP31" i="18"/>
  <c r="AQ31" i="18"/>
  <c r="I27" i="18"/>
  <c r="J27" i="18"/>
  <c r="H27" i="18"/>
  <c r="E30" i="18"/>
  <c r="I28" i="18"/>
  <c r="I29" i="18"/>
  <c r="I30" i="18"/>
  <c r="I31" i="18"/>
  <c r="H29" i="18"/>
  <c r="H30" i="18"/>
  <c r="H31" i="18"/>
  <c r="H28" i="18"/>
  <c r="M32" i="18"/>
  <c r="P32" i="18"/>
  <c r="S32" i="18"/>
  <c r="V32" i="18"/>
  <c r="Y32" i="18"/>
  <c r="AB32" i="18"/>
  <c r="AE32" i="18"/>
  <c r="AH32" i="18"/>
  <c r="AK32" i="18"/>
  <c r="AN32" i="18"/>
  <c r="AQ32" i="18"/>
  <c r="M33" i="18"/>
  <c r="P33" i="18"/>
  <c r="S33" i="18"/>
  <c r="V33" i="18"/>
  <c r="Y33" i="18"/>
  <c r="AB33" i="18"/>
  <c r="AE33" i="18"/>
  <c r="AH33" i="18"/>
  <c r="AK33" i="18"/>
  <c r="AN33" i="18"/>
  <c r="AQ33" i="18"/>
  <c r="M34" i="18"/>
  <c r="P34" i="18"/>
  <c r="S34" i="18"/>
  <c r="V34" i="18"/>
  <c r="Y34" i="18"/>
  <c r="AB34" i="18"/>
  <c r="AE34" i="18"/>
  <c r="AH34" i="18"/>
  <c r="AK34" i="18"/>
  <c r="AN34" i="18"/>
  <c r="AQ34" i="18"/>
  <c r="M35" i="18"/>
  <c r="P35" i="18"/>
  <c r="S35" i="18"/>
  <c r="V35" i="18"/>
  <c r="Y35" i="18"/>
  <c r="AB35" i="18"/>
  <c r="AE35" i="18"/>
  <c r="AH35" i="18"/>
  <c r="AK35" i="18"/>
  <c r="AN35" i="18"/>
  <c r="AQ35" i="18"/>
  <c r="M36" i="18"/>
  <c r="P36" i="18"/>
  <c r="S36" i="18"/>
  <c r="V36" i="18"/>
  <c r="Y36" i="18"/>
  <c r="AB36" i="18"/>
  <c r="AE36" i="18"/>
  <c r="AH36" i="18"/>
  <c r="AK36" i="18"/>
  <c r="AN36" i="18"/>
  <c r="AQ36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32" i="18"/>
  <c r="F33" i="18"/>
  <c r="F34" i="18"/>
  <c r="E35" i="18" s="1"/>
  <c r="F35" i="18"/>
  <c r="F36" i="18"/>
  <c r="E16" i="18"/>
  <c r="E17" i="18"/>
  <c r="E18" i="18"/>
  <c r="E19" i="18"/>
  <c r="E20" i="18"/>
  <c r="E21" i="18"/>
  <c r="E22" i="18"/>
  <c r="E23" i="18"/>
  <c r="E24" i="18"/>
  <c r="E25" i="18"/>
  <c r="E26" i="18"/>
  <c r="E33" i="18"/>
  <c r="E34" i="18"/>
  <c r="E36" i="18"/>
  <c r="M22" i="18"/>
  <c r="P22" i="18"/>
  <c r="S22" i="18"/>
  <c r="V22" i="18"/>
  <c r="Y22" i="18"/>
  <c r="AB22" i="18"/>
  <c r="AE22" i="18"/>
  <c r="AH22" i="18"/>
  <c r="AK22" i="18"/>
  <c r="AN22" i="18"/>
  <c r="AQ22" i="18"/>
  <c r="M23" i="18"/>
  <c r="P23" i="18"/>
  <c r="S23" i="18"/>
  <c r="V23" i="18"/>
  <c r="Y23" i="18"/>
  <c r="AB23" i="18"/>
  <c r="AE23" i="18"/>
  <c r="AH23" i="18"/>
  <c r="AK23" i="18"/>
  <c r="AN23" i="18"/>
  <c r="AQ23" i="18"/>
  <c r="M24" i="18"/>
  <c r="P24" i="18"/>
  <c r="S24" i="18"/>
  <c r="V24" i="18"/>
  <c r="Y24" i="18"/>
  <c r="AB24" i="18"/>
  <c r="AE24" i="18"/>
  <c r="AH24" i="18"/>
  <c r="AK24" i="18"/>
  <c r="AN24" i="18"/>
  <c r="AQ24" i="18"/>
  <c r="M25" i="18"/>
  <c r="P25" i="18"/>
  <c r="S25" i="18"/>
  <c r="V25" i="18"/>
  <c r="Y25" i="18"/>
  <c r="AB25" i="18"/>
  <c r="AE25" i="18"/>
  <c r="AH25" i="18"/>
  <c r="AK25" i="18"/>
  <c r="AN25" i="18"/>
  <c r="AQ25" i="18"/>
  <c r="M26" i="18"/>
  <c r="P26" i="18"/>
  <c r="S26" i="18"/>
  <c r="V26" i="18"/>
  <c r="Y26" i="18"/>
  <c r="AB26" i="18"/>
  <c r="AE26" i="18"/>
  <c r="AH26" i="18"/>
  <c r="AK26" i="18"/>
  <c r="AN26" i="18"/>
  <c r="AQ26" i="18"/>
  <c r="M17" i="18"/>
  <c r="P17" i="18"/>
  <c r="S17" i="18"/>
  <c r="V17" i="18"/>
  <c r="Y17" i="18"/>
  <c r="AB17" i="18"/>
  <c r="AE17" i="18"/>
  <c r="AH17" i="18"/>
  <c r="AK17" i="18"/>
  <c r="AN17" i="18"/>
  <c r="AQ17" i="18"/>
  <c r="M18" i="18"/>
  <c r="P18" i="18"/>
  <c r="S18" i="18"/>
  <c r="V18" i="18"/>
  <c r="Y18" i="18"/>
  <c r="AB18" i="18"/>
  <c r="AE18" i="18"/>
  <c r="AH18" i="18"/>
  <c r="AK18" i="18"/>
  <c r="AN18" i="18"/>
  <c r="AQ18" i="18"/>
  <c r="M19" i="18"/>
  <c r="P19" i="18"/>
  <c r="S19" i="18"/>
  <c r="V19" i="18"/>
  <c r="Y19" i="18"/>
  <c r="AB19" i="18"/>
  <c r="AE19" i="18"/>
  <c r="AH19" i="18"/>
  <c r="AK19" i="18"/>
  <c r="AN19" i="18"/>
  <c r="AQ19" i="18"/>
  <c r="M20" i="18"/>
  <c r="P20" i="18"/>
  <c r="S20" i="18"/>
  <c r="V20" i="18"/>
  <c r="Y20" i="18"/>
  <c r="AB20" i="18"/>
  <c r="AE20" i="18"/>
  <c r="AH20" i="18"/>
  <c r="AK20" i="18"/>
  <c r="AN20" i="18"/>
  <c r="AQ20" i="18"/>
  <c r="M21" i="18"/>
  <c r="P21" i="18"/>
  <c r="S21" i="18"/>
  <c r="V21" i="18"/>
  <c r="Y21" i="18"/>
  <c r="AB21" i="18"/>
  <c r="AE21" i="18"/>
  <c r="AH21" i="18"/>
  <c r="AK21" i="18"/>
  <c r="AN21" i="18"/>
  <c r="AQ21" i="18"/>
  <c r="AJ27" i="18" l="1"/>
  <c r="AK27" i="18" s="1"/>
  <c r="X27" i="18"/>
  <c r="Y27" i="18" s="1"/>
  <c r="L27" i="18"/>
  <c r="M27" i="18" s="1"/>
  <c r="F29" i="18"/>
  <c r="AM27" i="18"/>
  <c r="AN27" i="18" s="1"/>
  <c r="AA27" i="18"/>
  <c r="AB27" i="18" s="1"/>
  <c r="O27" i="18"/>
  <c r="P27" i="18" s="1"/>
  <c r="E27" i="18"/>
  <c r="F28" i="18"/>
  <c r="G28" i="18" s="1"/>
  <c r="E28" i="18"/>
  <c r="F31" i="18"/>
  <c r="G31" i="18" s="1"/>
  <c r="F30" i="18"/>
  <c r="G30" i="18" s="1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9" i="18"/>
  <c r="G32" i="18"/>
  <c r="G33" i="18"/>
  <c r="G34" i="18"/>
  <c r="G35" i="18"/>
  <c r="G36" i="18"/>
  <c r="G12" i="18"/>
  <c r="F12" i="18"/>
  <c r="F13" i="18"/>
  <c r="F14" i="18"/>
  <c r="K13" i="18"/>
  <c r="K12" i="18" s="1"/>
  <c r="L13" i="18"/>
  <c r="M13" i="18"/>
  <c r="N13" i="18"/>
  <c r="N12" i="18" s="1"/>
  <c r="O13" i="18"/>
  <c r="P13" i="18" s="1"/>
  <c r="Q13" i="18"/>
  <c r="Q12" i="18" s="1"/>
  <c r="R13" i="18"/>
  <c r="R12" i="18" s="1"/>
  <c r="S12" i="18" s="1"/>
  <c r="S13" i="18"/>
  <c r="T13" i="18"/>
  <c r="U13" i="18"/>
  <c r="U12" i="18" s="1"/>
  <c r="V12" i="18" s="1"/>
  <c r="V13" i="18"/>
  <c r="W13" i="18"/>
  <c r="W12" i="18" s="1"/>
  <c r="X13" i="18"/>
  <c r="Y13" i="18"/>
  <c r="Z13" i="18"/>
  <c r="Z12" i="18" s="1"/>
  <c r="AA13" i="18"/>
  <c r="AB13" i="18" s="1"/>
  <c r="AC13" i="18"/>
  <c r="AC12" i="18" s="1"/>
  <c r="AD13" i="18"/>
  <c r="AD12" i="18" s="1"/>
  <c r="AE12" i="18" s="1"/>
  <c r="AE13" i="18"/>
  <c r="AF13" i="18"/>
  <c r="AG13" i="18"/>
  <c r="AG12" i="18" s="1"/>
  <c r="AH12" i="18" s="1"/>
  <c r="AH13" i="18"/>
  <c r="AI13" i="18"/>
  <c r="AI12" i="18" s="1"/>
  <c r="AJ13" i="18"/>
  <c r="AK13" i="18"/>
  <c r="AL13" i="18"/>
  <c r="AL12" i="18" s="1"/>
  <c r="AM13" i="18"/>
  <c r="AN13" i="18" s="1"/>
  <c r="AO13" i="18"/>
  <c r="AO12" i="18" s="1"/>
  <c r="AP13" i="18"/>
  <c r="AP12" i="18" s="1"/>
  <c r="AQ12" i="18" s="1"/>
  <c r="AQ13" i="18"/>
  <c r="K14" i="18"/>
  <c r="L14" i="18"/>
  <c r="M14" i="18"/>
  <c r="N14" i="18"/>
  <c r="O14" i="18"/>
  <c r="P14" i="18"/>
  <c r="Q14" i="18"/>
  <c r="R14" i="18"/>
  <c r="S14" i="18" s="1"/>
  <c r="T14" i="18"/>
  <c r="U14" i="18"/>
  <c r="V14" i="18"/>
  <c r="W14" i="18"/>
  <c r="X14" i="18"/>
  <c r="Y14" i="18"/>
  <c r="Z14" i="18"/>
  <c r="AA14" i="18"/>
  <c r="AB14" i="18"/>
  <c r="AC14" i="18"/>
  <c r="AD14" i="18"/>
  <c r="AE14" i="18" s="1"/>
  <c r="AF14" i="18"/>
  <c r="AG14" i="18"/>
  <c r="AH14" i="18"/>
  <c r="AI14" i="18"/>
  <c r="AJ14" i="18"/>
  <c r="AK14" i="18"/>
  <c r="AL14" i="18"/>
  <c r="AM14" i="18"/>
  <c r="AN14" i="18"/>
  <c r="AO14" i="18"/>
  <c r="AP14" i="18"/>
  <c r="AQ14" i="18" s="1"/>
  <c r="K15" i="18"/>
  <c r="L15" i="18"/>
  <c r="M15" i="18"/>
  <c r="N15" i="18"/>
  <c r="O15" i="18"/>
  <c r="P15" i="18"/>
  <c r="Q15" i="18"/>
  <c r="R15" i="18"/>
  <c r="S15" i="18"/>
  <c r="T15" i="18"/>
  <c r="U15" i="18"/>
  <c r="V15" i="18" s="1"/>
  <c r="W15" i="18"/>
  <c r="X15" i="18"/>
  <c r="Y15" i="18"/>
  <c r="Z15" i="18"/>
  <c r="AA15" i="18"/>
  <c r="AB15" i="18"/>
  <c r="AC15" i="18"/>
  <c r="AD15" i="18"/>
  <c r="AE15" i="18"/>
  <c r="AF15" i="18"/>
  <c r="AG15" i="18"/>
  <c r="AH15" i="18" s="1"/>
  <c r="AI15" i="18"/>
  <c r="AJ15" i="18"/>
  <c r="AK15" i="18"/>
  <c r="AL15" i="18"/>
  <c r="AM15" i="18"/>
  <c r="AN15" i="18"/>
  <c r="AO15" i="18"/>
  <c r="AP15" i="18"/>
  <c r="AQ15" i="18"/>
  <c r="K16" i="18"/>
  <c r="L16" i="18"/>
  <c r="M16" i="18" s="1"/>
  <c r="N16" i="18"/>
  <c r="O16" i="18"/>
  <c r="P16" i="18"/>
  <c r="Q16" i="18"/>
  <c r="R16" i="18"/>
  <c r="S16" i="18"/>
  <c r="T16" i="18"/>
  <c r="T12" i="18" s="1"/>
  <c r="U16" i="18"/>
  <c r="V16" i="18"/>
  <c r="W16" i="18"/>
  <c r="X16" i="18"/>
  <c r="Y16" i="18" s="1"/>
  <c r="Z16" i="18"/>
  <c r="AA16" i="18"/>
  <c r="AB16" i="18"/>
  <c r="AC16" i="18"/>
  <c r="AD16" i="18"/>
  <c r="AE16" i="18"/>
  <c r="AF16" i="18"/>
  <c r="AF12" i="18" s="1"/>
  <c r="AG16" i="18"/>
  <c r="AH16" i="18"/>
  <c r="AI16" i="18"/>
  <c r="AJ16" i="18"/>
  <c r="AK16" i="18" s="1"/>
  <c r="AL16" i="18"/>
  <c r="AM16" i="18"/>
  <c r="AN16" i="18"/>
  <c r="AO16" i="18"/>
  <c r="AP16" i="18"/>
  <c r="AQ16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12" i="18"/>
  <c r="I12" i="18"/>
  <c r="H12" i="18"/>
  <c r="I13" i="18"/>
  <c r="I14" i="18"/>
  <c r="I15" i="18"/>
  <c r="I16" i="18"/>
  <c r="H14" i="18"/>
  <c r="H15" i="18"/>
  <c r="H16" i="18"/>
  <c r="H13" i="18"/>
  <c r="G48" i="18"/>
  <c r="G49" i="18"/>
  <c r="G50" i="18"/>
  <c r="G51" i="18"/>
  <c r="G52" i="18"/>
  <c r="F48" i="18"/>
  <c r="F49" i="18"/>
  <c r="F50" i="18"/>
  <c r="F51" i="18"/>
  <c r="F52" i="18"/>
  <c r="E49" i="18"/>
  <c r="E50" i="18"/>
  <c r="E52" i="18"/>
  <c r="K49" i="18"/>
  <c r="K48" i="18" s="1"/>
  <c r="L49" i="18"/>
  <c r="M49" i="18"/>
  <c r="N49" i="18"/>
  <c r="N48" i="18" s="1"/>
  <c r="O49" i="18"/>
  <c r="O48" i="18" s="1"/>
  <c r="P48" i="18" s="1"/>
  <c r="Q49" i="18"/>
  <c r="Q48" i="18" s="1"/>
  <c r="R49" i="18"/>
  <c r="R48" i="18" s="1"/>
  <c r="S48" i="18" s="1"/>
  <c r="S49" i="18"/>
  <c r="T49" i="18"/>
  <c r="U49" i="18"/>
  <c r="U48" i="18" s="1"/>
  <c r="V48" i="18" s="1"/>
  <c r="V49" i="18"/>
  <c r="W49" i="18"/>
  <c r="W48" i="18" s="1"/>
  <c r="X49" i="18"/>
  <c r="Y49" i="18"/>
  <c r="Z49" i="18"/>
  <c r="Z48" i="18" s="1"/>
  <c r="AA49" i="18"/>
  <c r="AA48" i="18" s="1"/>
  <c r="AB48" i="18" s="1"/>
  <c r="AC49" i="18"/>
  <c r="AC48" i="18" s="1"/>
  <c r="AD49" i="18"/>
  <c r="AD48" i="18" s="1"/>
  <c r="AE48" i="18" s="1"/>
  <c r="AE49" i="18"/>
  <c r="AF49" i="18"/>
  <c r="AG49" i="18"/>
  <c r="AG48" i="18" s="1"/>
  <c r="AH48" i="18" s="1"/>
  <c r="AH49" i="18"/>
  <c r="AI49" i="18"/>
  <c r="AI48" i="18" s="1"/>
  <c r="AJ49" i="18"/>
  <c r="AK49" i="18"/>
  <c r="AL49" i="18"/>
  <c r="AL48" i="18" s="1"/>
  <c r="AM49" i="18"/>
  <c r="AM48" i="18" s="1"/>
  <c r="AN48" i="18" s="1"/>
  <c r="AO49" i="18"/>
  <c r="AO48" i="18" s="1"/>
  <c r="AP49" i="18"/>
  <c r="AP48" i="18" s="1"/>
  <c r="AQ48" i="18" s="1"/>
  <c r="AQ49" i="18"/>
  <c r="K50" i="18"/>
  <c r="L50" i="18"/>
  <c r="M50" i="18"/>
  <c r="N50" i="18"/>
  <c r="O50" i="18"/>
  <c r="P50" i="18"/>
  <c r="Q50" i="18"/>
  <c r="R50" i="18"/>
  <c r="S50" i="18" s="1"/>
  <c r="T50" i="18"/>
  <c r="U50" i="18"/>
  <c r="V50" i="18"/>
  <c r="W50" i="18"/>
  <c r="X50" i="18"/>
  <c r="Y50" i="18"/>
  <c r="Z50" i="18"/>
  <c r="AA50" i="18"/>
  <c r="AB50" i="18"/>
  <c r="AC50" i="18"/>
  <c r="AD50" i="18"/>
  <c r="AE50" i="18" s="1"/>
  <c r="AF50" i="18"/>
  <c r="AG50" i="18"/>
  <c r="AH50" i="18"/>
  <c r="AI50" i="18"/>
  <c r="AJ50" i="18"/>
  <c r="AK50" i="18"/>
  <c r="AL50" i="18"/>
  <c r="AM50" i="18"/>
  <c r="AN50" i="18"/>
  <c r="AO50" i="18"/>
  <c r="AP50" i="18"/>
  <c r="AQ50" i="18" s="1"/>
  <c r="K51" i="18"/>
  <c r="L51" i="18"/>
  <c r="L48" i="18" s="1"/>
  <c r="M48" i="18" s="1"/>
  <c r="M51" i="18"/>
  <c r="N51" i="18"/>
  <c r="O51" i="18"/>
  <c r="P51" i="18"/>
  <c r="Q51" i="18"/>
  <c r="R51" i="18"/>
  <c r="S51" i="18"/>
  <c r="T51" i="18"/>
  <c r="T48" i="18" s="1"/>
  <c r="U51" i="18"/>
  <c r="V51" i="18" s="1"/>
  <c r="W51" i="18"/>
  <c r="X51" i="18"/>
  <c r="X48" i="18" s="1"/>
  <c r="Y48" i="18" s="1"/>
  <c r="Y51" i="18"/>
  <c r="Z51" i="18"/>
  <c r="AA51" i="18"/>
  <c r="AB51" i="18"/>
  <c r="AC51" i="18"/>
  <c r="AD51" i="18"/>
  <c r="AE51" i="18"/>
  <c r="AF51" i="18"/>
  <c r="AF48" i="18" s="1"/>
  <c r="E48" i="18" s="1"/>
  <c r="AG51" i="18"/>
  <c r="AH51" i="18" s="1"/>
  <c r="AI51" i="18"/>
  <c r="AJ51" i="18"/>
  <c r="AJ48" i="18" s="1"/>
  <c r="AK48" i="18" s="1"/>
  <c r="AK51" i="18"/>
  <c r="AL51" i="18"/>
  <c r="AM51" i="18"/>
  <c r="AN51" i="18"/>
  <c r="AO51" i="18"/>
  <c r="AP51" i="18"/>
  <c r="AQ51" i="18"/>
  <c r="K52" i="18"/>
  <c r="L52" i="18"/>
  <c r="M52" i="18" s="1"/>
  <c r="N52" i="18"/>
  <c r="O52" i="18"/>
  <c r="P52" i="18"/>
  <c r="Q52" i="18"/>
  <c r="R52" i="18"/>
  <c r="S52" i="18"/>
  <c r="T52" i="18"/>
  <c r="U52" i="18"/>
  <c r="V52" i="18"/>
  <c r="W52" i="18"/>
  <c r="X52" i="18"/>
  <c r="Y52" i="18" s="1"/>
  <c r="Z52" i="18"/>
  <c r="AA52" i="18"/>
  <c r="AB52" i="18"/>
  <c r="AC52" i="18"/>
  <c r="AD52" i="18"/>
  <c r="AE52" i="18"/>
  <c r="AF52" i="18"/>
  <c r="AG52" i="18"/>
  <c r="AH52" i="18"/>
  <c r="AI52" i="18"/>
  <c r="AJ52" i="18"/>
  <c r="AK52" i="18" s="1"/>
  <c r="AL52" i="18"/>
  <c r="AM52" i="18"/>
  <c r="AN52" i="18"/>
  <c r="AO52" i="18"/>
  <c r="AP52" i="18"/>
  <c r="AQ52" i="18"/>
  <c r="I48" i="18"/>
  <c r="J48" i="18" s="1"/>
  <c r="H48" i="18"/>
  <c r="J49" i="18"/>
  <c r="J50" i="18"/>
  <c r="J51" i="18"/>
  <c r="J52" i="18"/>
  <c r="I49" i="18"/>
  <c r="I50" i="18"/>
  <c r="I51" i="18"/>
  <c r="I52" i="18"/>
  <c r="H50" i="18"/>
  <c r="H51" i="18"/>
  <c r="H52" i="18"/>
  <c r="H49" i="18"/>
  <c r="K43" i="18"/>
  <c r="L43" i="18"/>
  <c r="M43" i="18" s="1"/>
  <c r="N43" i="18"/>
  <c r="O43" i="18"/>
  <c r="P43" i="18"/>
  <c r="Q43" i="18"/>
  <c r="R43" i="18"/>
  <c r="S43" i="18"/>
  <c r="T43" i="18"/>
  <c r="U43" i="18"/>
  <c r="V43" i="18"/>
  <c r="W43" i="18"/>
  <c r="X43" i="18"/>
  <c r="Y43" i="18" s="1"/>
  <c r="Z43" i="18"/>
  <c r="AA43" i="18"/>
  <c r="AB43" i="18"/>
  <c r="AC43" i="18"/>
  <c r="AD43" i="18"/>
  <c r="AE43" i="18"/>
  <c r="AF43" i="18"/>
  <c r="AG43" i="18"/>
  <c r="AH43" i="18"/>
  <c r="AI43" i="18"/>
  <c r="AJ43" i="18"/>
  <c r="AK43" i="18" s="1"/>
  <c r="AL43" i="18"/>
  <c r="AM43" i="18"/>
  <c r="AN43" i="18"/>
  <c r="AO43" i="18"/>
  <c r="AP43" i="18"/>
  <c r="AQ43" i="18"/>
  <c r="M44" i="18"/>
  <c r="P44" i="18"/>
  <c r="S44" i="18"/>
  <c r="V44" i="18"/>
  <c r="Y44" i="18"/>
  <c r="AB44" i="18"/>
  <c r="AE44" i="18"/>
  <c r="AH44" i="18"/>
  <c r="AK44" i="18"/>
  <c r="AN44" i="18"/>
  <c r="AQ44" i="18"/>
  <c r="M45" i="18"/>
  <c r="P45" i="18"/>
  <c r="S45" i="18"/>
  <c r="V45" i="18"/>
  <c r="Y45" i="18"/>
  <c r="AB45" i="18"/>
  <c r="AE45" i="18"/>
  <c r="AH45" i="18"/>
  <c r="AK45" i="18"/>
  <c r="AN45" i="18"/>
  <c r="AQ45" i="18"/>
  <c r="M46" i="18"/>
  <c r="P46" i="18"/>
  <c r="S46" i="18"/>
  <c r="V46" i="18"/>
  <c r="Y46" i="18"/>
  <c r="AB46" i="18"/>
  <c r="AE46" i="18"/>
  <c r="AH46" i="18"/>
  <c r="AK46" i="18"/>
  <c r="AN46" i="18"/>
  <c r="AQ46" i="18"/>
  <c r="M47" i="18"/>
  <c r="P47" i="18"/>
  <c r="S47" i="18"/>
  <c r="V47" i="18"/>
  <c r="Y47" i="18"/>
  <c r="AB47" i="18"/>
  <c r="AE47" i="18"/>
  <c r="AH47" i="18"/>
  <c r="AK47" i="18"/>
  <c r="AN47" i="18"/>
  <c r="AQ47" i="18"/>
  <c r="G44" i="18"/>
  <c r="F44" i="18"/>
  <c r="F45" i="18"/>
  <c r="G45" i="18" s="1"/>
  <c r="F46" i="18"/>
  <c r="G46" i="18" s="1"/>
  <c r="F47" i="18"/>
  <c r="G47" i="18" s="1"/>
  <c r="E45" i="18"/>
  <c r="E46" i="18"/>
  <c r="E47" i="18"/>
  <c r="E44" i="18"/>
  <c r="J44" i="18"/>
  <c r="J45" i="18"/>
  <c r="J46" i="18"/>
  <c r="J47" i="18"/>
  <c r="I43" i="18"/>
  <c r="J43" i="18" s="1"/>
  <c r="H43" i="18"/>
  <c r="F27" i="18" l="1"/>
  <c r="G27" i="18" s="1"/>
  <c r="AJ12" i="18"/>
  <c r="AK12" i="18" s="1"/>
  <c r="X12" i="18"/>
  <c r="Y12" i="18" s="1"/>
  <c r="L12" i="18"/>
  <c r="M12" i="18" s="1"/>
  <c r="AM12" i="18"/>
  <c r="AN12" i="18" s="1"/>
  <c r="AA12" i="18"/>
  <c r="AB12" i="18" s="1"/>
  <c r="O12" i="18"/>
  <c r="P12" i="18" s="1"/>
  <c r="E51" i="18"/>
  <c r="AN49" i="18"/>
  <c r="AB49" i="18"/>
  <c r="P49" i="18"/>
  <c r="E43" i="18"/>
  <c r="F43" i="18"/>
  <c r="G43" i="18" s="1"/>
  <c r="R8" i="19" l="1"/>
  <c r="F8" i="19"/>
  <c r="E13" i="18" l="1"/>
  <c r="E14" i="18"/>
  <c r="E15" i="18" l="1"/>
  <c r="E12" i="18" l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<sst xmlns="http://schemas.openxmlformats.org/spreadsheetml/2006/main" count="785" uniqueCount="300">
  <si>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</si>
  <si>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</si>
  <si>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</si>
  <si>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</si>
  <si>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</si>
  <si>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</si>
  <si>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</si>
  <si>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</si>
  <si>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</si>
  <si>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</si>
  <si>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</si>
  <si>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</si>
  <si>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</si>
  <si>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</si>
  <si>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</si>
  <si>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</si>
  <si>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</si>
  <si>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</si>
  <si>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</si>
  <si>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</si>
  <si>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</si>
  <si>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</si>
  <si>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</si>
  <si>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</si>
  <si>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</si>
  <si>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</si>
  <si>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</si>
  <si>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</si>
  <si>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</si>
  <si>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</si>
  <si>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</si>
  <si>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</si>
  <si>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</si>
  <si>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</si>
  <si>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</si>
  <si>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</si>
  <si>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</si>
  <si>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</si>
  <si>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</si>
  <si>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</si>
  <si>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</si>
  <si>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</si>
  <si>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</si>
  <si>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</si>
  <si>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</si>
  <si>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</si>
  <si>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</si>
  <si>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</si>
  <si>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</si>
  <si>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</si>
  <si>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</si>
  <si>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</si>
  <si>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</si>
  <si>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</si>
  <si>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</si>
  <si>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</si>
  <si>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</si>
  <si>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</si>
  <si>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</si>
  <si>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</si>
  <si>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</si>
  <si>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</si>
  <si>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</si>
  <si>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</si>
  <si>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</si>
  <si>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</si>
  <si>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</si>
  <si>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</si>
  <si>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</si>
  <si>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</si>
  <si>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</si>
  <si>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</si>
  <si>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</si>
  <si>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</si>
  <si>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</si>
  <si>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</si>
  <si>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</si>
  <si>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</si>
  <si>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</si>
  <si>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</si>
  <si>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</si>
  <si>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</si>
  <si>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</si>
  <si>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</si>
  <si>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</si>
  <si>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</si>
  <si>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</si>
  <si>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</si>
  <si>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</si>
  <si>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</si>
  <si>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</si>
  <si>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</si>
  <si>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</si>
  <si>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</si>
  <si>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</si>
  <si>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</si>
  <si>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</si>
  <si>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</si>
  <si>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</si>
  <si>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</si>
  <si>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</si>
  <si>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</si>
  <si>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</si>
  <si>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</si>
  <si>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</si>
  <si>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</si>
  <si>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</si>
  <si>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</si>
  <si>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</si>
  <si>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</si>
  <si>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</si>
  <si>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</si>
  <si>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</si>
  <si>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</si>
  <si>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</si>
  <si>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</si>
  <si>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</si>
  <si>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</si>
  <si>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</si>
  <si>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</si>
  <si>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</si>
  <si>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</si>
  <si>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</si>
  <si>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</si>
  <si>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</si>
  <si>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</si>
  <si>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</si>
  <si>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</si>
  <si>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</si>
  <si>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</si>
  <si>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</si>
  <si>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</si>
  <si>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</si>
  <si>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</si>
  <si>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</si>
  <si>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</si>
  <si>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</si>
  <si>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</si>
  <si>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</si>
  <si>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</si>
  <si>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</si>
  <si>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</si>
  <si>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</si>
  <si>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</si>
  <si>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</si>
  <si>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</si>
  <si>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</si>
  <si>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</si>
  <si>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</si>
  <si>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</si>
  <si>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</si>
  <si>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</si>
  <si>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</si>
  <si>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</si>
  <si>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</si>
  <si>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</si>
  <si>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</si>
  <si>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</si>
  <si>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</si>
  <si>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</si>
  <si>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</si>
  <si>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</si>
  <si>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</si>
  <si>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</si>
  <si>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</si>
  <si>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</si>
  <si>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</si>
  <si>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</si>
  <si>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</si>
  <si>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</si>
  <si>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</si>
  <si>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</si>
  <si>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</si>
  <si>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</si>
  <si>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</si>
  <si>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</si>
  <si>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</si>
  <si>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</si>
  <si>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</si>
  <si>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</si>
  <si>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</si>
  <si>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</si>
  <si>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</si>
  <si>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</si>
  <si>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</si>
  <si>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</si>
  <si>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</si>
  <si>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</si>
  <si>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</si>
  <si>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</si>
  <si>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</si>
  <si>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</si>
  <si>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</si>
  <si>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</si>
  <si>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</si>
  <si>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</si>
  <si>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</si>
  <si>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</si>
  <si>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</si>
  <si>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</si>
  <si>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</si>
  <si>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</si>
  <si>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</si>
  <si>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</si>
  <si>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</si>
  <si>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</si>
  <si>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</si>
  <si>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</si>
  <si>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</si>
  <si>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</si>
  <si>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</si>
  <si>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</si>
  <si>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</si>
  <si>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</si>
  <si>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</si>
  <si>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</si>
  <si>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</si>
  <si>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</si>
  <si>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</si>
  <si>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</si>
  <si>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</si>
  <si>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</si>
  <si>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</si>
  <si>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</si>
  <si>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</si>
  <si>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</si>
  <si>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</si>
  <si>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</si>
  <si>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</si>
  <si>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</si>
  <si>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</si>
  <si>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</si>
  <si>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</si>
  <si>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</si>
  <si>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</si>
  <si>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</si>
  <si>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</si>
  <si>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</si>
  <si>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</si>
  <si>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</si>
  <si>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</si>
  <si>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</si>
  <si>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</si>
  <si>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</si>
  <si>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</si>
  <si>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</si>
  <si>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</si>
  <si>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</si>
  <si>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</si>
  <si>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</si>
  <si>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</si>
  <si>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</si>
  <si>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</si>
  <si>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</si>
  <si>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</si>
  <si>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</si>
  <si>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</si>
  <si>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</si>
  <si>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</si>
  <si>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</si>
  <si>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</si>
  <si>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</si>
  <si>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</si>
  <si>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</si>
  <si>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</si>
  <si>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</si>
  <si>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</si>
  <si>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</si>
  <si>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</si>
  <si>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Результат реализации. Причины отклонения  фактического исполнения от запланированного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</si>
  <si>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</si>
  <si>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</si>
  <si>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</si>
  <si>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</si>
  <si>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</si>
  <si>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</si>
  <si>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>-</t>
  </si>
  <si>
    <t>всего</t>
  </si>
  <si>
    <t>Е Н. Корчагина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</si>
  <si>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"Чистая вода в Нижневартовском районе"</t>
    </r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</si>
  <si>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</si>
  <si>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</si>
  <si>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 перевыполнения показателя)</t>
  </si>
  <si>
    <t>I квартал</t>
  </si>
  <si>
    <t>II квартал</t>
  </si>
  <si>
    <t>III квартал</t>
  </si>
  <si>
    <t>IV квартал</t>
  </si>
  <si>
    <t xml:space="preserve">постановление администрации района от 06.12.2023 № 1303 "Об утверждении муниципальной программы "Чистая вода в Нижневартовском районе" </t>
  </si>
  <si>
    <t>план на 2024 год *</t>
  </si>
  <si>
    <t xml:space="preserve">Комплекс процессных мероприятий «Строительство, реконструкция (модернизация) и капитальный ремонт объектов водоснабжения в населенных пунктах района» </t>
  </si>
  <si>
    <t>управление градостроительства, развития жилищно-коммунального комплекса и энергетики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</si>
  <si>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Подпрограмма 1 «Строительство, реконструкция (модернизация) и капитальный ремонт объектов водоснабжения в населенных пунктах района»</t>
  </si>
  <si>
    <t xml:space="preserve">комплекса и энергетики администрации района </t>
  </si>
  <si>
    <t>Исполнитель: Е.Н. Корчагина, тел.: 8 (3466) 49-87-55</t>
  </si>
  <si>
    <t>Доля населения района, обеспеченного качественной питьевой водой из систем централизованного водоснабжения</t>
  </si>
  <si>
    <t>Значение показателя на 2024 год</t>
  </si>
  <si>
    <t>И.о. начальника отдела развития ЖКК и энергетики</t>
  </si>
  <si>
    <t>администрации района__________________________  Е.Н. Корчагина</t>
  </si>
  <si>
    <t xml:space="preserve">И.о. начальника отдела развития жилищно-коммунального 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</si>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</sst>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#,##0_ ;\-#,##0\ "/>
  </numFmts>
  <fonts count="2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6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5" fillId="0" borderId="0" xfId="0" applyFont="1" applyBorder="1" applyAlignment="1">
      <alignment vertical="center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64" fontId="20" fillId="0" borderId="0" xfId="5" applyFont="1" applyFill="1" applyBorder="1" applyAlignment="1" applyProtection="1">
      <alignment horizontal="left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Alignment="1" applyProtection="1">
      <alignment vertical="center"/>
    </xf>
    <xf numFmtId="165" fontId="23" fillId="0" borderId="0" xfId="0" applyNumberFormat="1" applyFont="1" applyFill="1" applyBorder="1" applyAlignment="1" applyProtection="1">
      <alignment horizontal="center" vertical="top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67" fontId="19" fillId="0" borderId="1" xfId="2" applyNumberFormat="1" applyFont="1" applyBorder="1" applyAlignment="1">
      <alignment horizontal="center" vertical="center" wrapText="1"/>
    </xf>
    <xf numFmtId="171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/>
    <xf numFmtId="165" fontId="19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70" fontId="3" fillId="0" borderId="0" xfId="0" applyNumberFormat="1" applyFont="1" applyFill="1" applyAlignment="1" applyProtection="1">
      <alignment horizontal="right" vertical="center"/>
    </xf>
    <xf numFmtId="170" fontId="3" fillId="0" borderId="0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left" wrapText="1"/>
    </xf>
    <xf numFmtId="17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vertical="center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4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vertical="top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18" fillId="6" borderId="1" xfId="0" applyNumberFormat="1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5" fontId="18" fillId="6" borderId="1" xfId="0" applyNumberFormat="1" applyFont="1" applyFill="1" applyBorder="1" applyAlignment="1" applyProtection="1">
      <alignment horizontal="lef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7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2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4" fillId="0" borderId="1" xfId="0" applyFont="1" applyFill="1" applyBorder="1"/>
    <xf numFmtId="0" fontId="18" fillId="0" borderId="1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center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85" t="s">
        <v>39</v>
      </c>
      <c r="B1" s="186"/>
      <c r="C1" s="187" t="s">
        <v>40</v>
      </c>
      <c r="D1" s="188" t="s">
        <v>44</v>
      </c>
      <c r="E1" s="189"/>
      <c r="F1" s="190"/>
      <c r="G1" s="188" t="s">
        <v>17</v>
      </c>
      <c r="H1" s="189"/>
      <c r="I1" s="190"/>
      <c r="J1" s="188" t="s">
        <v>18</v>
      </c>
      <c r="K1" s="189"/>
      <c r="L1" s="190"/>
      <c r="M1" s="188" t="s">
        <v>22</v>
      </c>
      <c r="N1" s="189"/>
      <c r="O1" s="190"/>
      <c r="P1" s="191" t="s">
        <v>23</v>
      </c>
      <c r="Q1" s="192"/>
      <c r="R1" s="188" t="s">
        <v>24</v>
      </c>
      <c r="S1" s="189"/>
      <c r="T1" s="190"/>
      <c r="U1" s="188" t="s">
        <v>25</v>
      </c>
      <c r="V1" s="189"/>
      <c r="W1" s="190"/>
      <c r="X1" s="191" t="s">
        <v>26</v>
      </c>
      <c r="Y1" s="193"/>
      <c r="Z1" s="192"/>
      <c r="AA1" s="191" t="s">
        <v>27</v>
      </c>
      <c r="AB1" s="192"/>
      <c r="AC1" s="188" t="s">
        <v>28</v>
      </c>
      <c r="AD1" s="189"/>
      <c r="AE1" s="190"/>
      <c r="AF1" s="188" t="s">
        <v>29</v>
      </c>
      <c r="AG1" s="189"/>
      <c r="AH1" s="190"/>
      <c r="AI1" s="188" t="s">
        <v>30</v>
      </c>
      <c r="AJ1" s="189"/>
      <c r="AK1" s="190"/>
      <c r="AL1" s="191" t="s">
        <v>31</v>
      </c>
      <c r="AM1" s="192"/>
      <c r="AN1" s="188" t="s">
        <v>32</v>
      </c>
      <c r="AO1" s="189"/>
      <c r="AP1" s="190"/>
      <c r="AQ1" s="188" t="s">
        <v>33</v>
      </c>
      <c r="AR1" s="189"/>
      <c r="AS1" s="190"/>
      <c r="AT1" s="188" t="s">
        <v>34</v>
      </c>
      <c r="AU1" s="189"/>
      <c r="AV1" s="190"/>
    </row>
    <row r="2" spans="1:48" ht="39" customHeight="1">
      <c r="A2" s="186"/>
      <c r="B2" s="186"/>
      <c r="C2" s="18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87" t="s">
        <v>82</v>
      </c>
      <c r="B3" s="18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87"/>
      <c r="B4" s="18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7"/>
      <c r="B5" s="18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7"/>
      <c r="B6" s="18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87"/>
      <c r="B7" s="18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7"/>
      <c r="B8" s="18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7"/>
      <c r="B9" s="18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94" t="s">
        <v>57</v>
      </c>
      <c r="B1" s="194"/>
      <c r="C1" s="194"/>
      <c r="D1" s="194"/>
      <c r="E1" s="194"/>
    </row>
    <row r="2" spans="1:5">
      <c r="A2" s="12"/>
      <c r="B2" s="12"/>
      <c r="C2" s="12"/>
      <c r="D2" s="12"/>
      <c r="E2" s="12"/>
    </row>
    <row r="3" spans="1:5">
      <c r="A3" s="195" t="s">
        <v>129</v>
      </c>
      <c r="B3" s="195"/>
      <c r="C3" s="195"/>
      <c r="D3" s="195"/>
      <c r="E3" s="195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96" t="s">
        <v>78</v>
      </c>
      <c r="B26" s="196"/>
      <c r="C26" s="196"/>
      <c r="D26" s="196"/>
      <c r="E26" s="196"/>
    </row>
    <row r="27" spans="1:5">
      <c r="A27" s="28"/>
      <c r="B27" s="28"/>
      <c r="C27" s="28"/>
      <c r="D27" s="28"/>
      <c r="E27" s="28"/>
    </row>
    <row r="28" spans="1:5">
      <c r="A28" s="196" t="s">
        <v>79</v>
      </c>
      <c r="B28" s="196"/>
      <c r="C28" s="196"/>
      <c r="D28" s="196"/>
      <c r="E28" s="196"/>
    </row>
    <row r="29" spans="1:5">
      <c r="A29" s="196"/>
      <c r="B29" s="196"/>
      <c r="C29" s="196"/>
      <c r="D29" s="196"/>
      <c r="E29" s="19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10" t="s">
        <v>45</v>
      </c>
      <c r="C3" s="21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197" t="s">
        <v>1</v>
      </c>
      <c r="B5" s="20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197"/>
      <c r="B6" s="20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197"/>
      <c r="B7" s="20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197" t="s">
        <v>3</v>
      </c>
      <c r="B8" s="20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98" t="s">
        <v>204</v>
      </c>
      <c r="N8" s="199"/>
      <c r="O8" s="200"/>
      <c r="P8" s="56"/>
      <c r="Q8" s="56"/>
    </row>
    <row r="9" spans="1:256" ht="33.950000000000003" customHeight="1">
      <c r="A9" s="197"/>
      <c r="B9" s="20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197" t="s">
        <v>4</v>
      </c>
      <c r="B10" s="20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197"/>
      <c r="B11" s="20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197" t="s">
        <v>5</v>
      </c>
      <c r="B12" s="20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197"/>
      <c r="B13" s="20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197" t="s">
        <v>9</v>
      </c>
      <c r="B14" s="20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197"/>
      <c r="B15" s="20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15"/>
      <c r="AJ16" s="215"/>
      <c r="AK16" s="215"/>
      <c r="AZ16" s="215"/>
      <c r="BA16" s="215"/>
      <c r="BB16" s="215"/>
      <c r="BQ16" s="215"/>
      <c r="BR16" s="215"/>
      <c r="BS16" s="215"/>
      <c r="CH16" s="215"/>
      <c r="CI16" s="215"/>
      <c r="CJ16" s="215"/>
      <c r="CY16" s="215"/>
      <c r="CZ16" s="215"/>
      <c r="DA16" s="215"/>
      <c r="DP16" s="215"/>
      <c r="DQ16" s="215"/>
      <c r="DR16" s="215"/>
      <c r="EG16" s="215"/>
      <c r="EH16" s="215"/>
      <c r="EI16" s="215"/>
      <c r="EX16" s="215"/>
      <c r="EY16" s="215"/>
      <c r="EZ16" s="215"/>
      <c r="FO16" s="215"/>
      <c r="FP16" s="215"/>
      <c r="FQ16" s="215"/>
      <c r="GF16" s="215"/>
      <c r="GG16" s="215"/>
      <c r="GH16" s="215"/>
      <c r="GW16" s="215"/>
      <c r="GX16" s="215"/>
      <c r="GY16" s="215"/>
      <c r="HN16" s="215"/>
      <c r="HO16" s="215"/>
      <c r="HP16" s="215"/>
      <c r="IE16" s="215"/>
      <c r="IF16" s="215"/>
      <c r="IG16" s="215"/>
      <c r="IV16" s="215"/>
    </row>
    <row r="17" spans="1:17" ht="320.25" customHeight="1">
      <c r="A17" s="197" t="s">
        <v>6</v>
      </c>
      <c r="B17" s="20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197"/>
      <c r="B18" s="20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97" t="s">
        <v>7</v>
      </c>
      <c r="B19" s="20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197"/>
      <c r="B20" s="20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97" t="s">
        <v>8</v>
      </c>
      <c r="B21" s="20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97"/>
      <c r="B22" s="20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01" t="s">
        <v>14</v>
      </c>
      <c r="B23" s="20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03"/>
      <c r="B24" s="20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05" t="s">
        <v>15</v>
      </c>
      <c r="B25" s="20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05"/>
      <c r="B26" s="20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97" t="s">
        <v>93</v>
      </c>
      <c r="B31" s="20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97"/>
      <c r="B32" s="20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97" t="s">
        <v>95</v>
      </c>
      <c r="B34" s="20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97"/>
      <c r="B35" s="20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13" t="s">
        <v>97</v>
      </c>
      <c r="B36" s="21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14"/>
      <c r="B37" s="21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97" t="s">
        <v>99</v>
      </c>
      <c r="B39" s="20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21" t="s">
        <v>246</v>
      </c>
      <c r="I39" s="222"/>
      <c r="J39" s="222"/>
      <c r="K39" s="222"/>
      <c r="L39" s="222"/>
      <c r="M39" s="222"/>
      <c r="N39" s="222"/>
      <c r="O39" s="223"/>
      <c r="P39" s="55" t="s">
        <v>188</v>
      </c>
      <c r="Q39" s="56"/>
    </row>
    <row r="40" spans="1:17" ht="39.950000000000003" customHeight="1">
      <c r="A40" s="197" t="s">
        <v>10</v>
      </c>
      <c r="B40" s="20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97" t="s">
        <v>100</v>
      </c>
      <c r="B41" s="20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197"/>
      <c r="B42" s="20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97" t="s">
        <v>102</v>
      </c>
      <c r="B43" s="20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18" t="s">
        <v>191</v>
      </c>
      <c r="H43" s="219"/>
      <c r="I43" s="219"/>
      <c r="J43" s="219"/>
      <c r="K43" s="219"/>
      <c r="L43" s="219"/>
      <c r="M43" s="219"/>
      <c r="N43" s="219"/>
      <c r="O43" s="220"/>
      <c r="P43" s="56"/>
      <c r="Q43" s="56"/>
    </row>
    <row r="44" spans="1:17" ht="39.950000000000003" customHeight="1">
      <c r="A44" s="197"/>
      <c r="B44" s="20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97" t="s">
        <v>104</v>
      </c>
      <c r="B45" s="20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197" t="s">
        <v>12</v>
      </c>
      <c r="B46" s="20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08" t="s">
        <v>107</v>
      </c>
      <c r="B47" s="21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09"/>
      <c r="B48" s="21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08" t="s">
        <v>108</v>
      </c>
      <c r="B49" s="21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09"/>
      <c r="B50" s="21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97" t="s">
        <v>110</v>
      </c>
      <c r="B51" s="20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197"/>
      <c r="B52" s="20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97" t="s">
        <v>113</v>
      </c>
      <c r="B53" s="20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97"/>
      <c r="B54" s="20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97" t="s">
        <v>114</v>
      </c>
      <c r="B55" s="20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97"/>
      <c r="B56" s="20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97" t="s">
        <v>116</v>
      </c>
      <c r="B57" s="204" t="s">
        <v>117</v>
      </c>
      <c r="C57" s="53" t="s">
        <v>20</v>
      </c>
      <c r="D57" s="93" t="s">
        <v>234</v>
      </c>
      <c r="E57" s="92"/>
      <c r="F57" s="92" t="s">
        <v>235</v>
      </c>
      <c r="G57" s="207" t="s">
        <v>232</v>
      </c>
      <c r="H57" s="207"/>
      <c r="I57" s="92" t="s">
        <v>236</v>
      </c>
      <c r="J57" s="92" t="s">
        <v>237</v>
      </c>
      <c r="K57" s="198" t="s">
        <v>238</v>
      </c>
      <c r="L57" s="199"/>
      <c r="M57" s="199"/>
      <c r="N57" s="199"/>
      <c r="O57" s="200"/>
      <c r="P57" s="88" t="s">
        <v>198</v>
      </c>
      <c r="Q57" s="56"/>
    </row>
    <row r="58" spans="1:17" ht="39.950000000000003" customHeight="1">
      <c r="A58" s="197"/>
      <c r="B58" s="20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01" t="s">
        <v>119</v>
      </c>
      <c r="B59" s="201" t="s">
        <v>118</v>
      </c>
      <c r="C59" s="20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02"/>
      <c r="B60" s="202"/>
      <c r="C60" s="20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02"/>
      <c r="B61" s="202"/>
      <c r="C61" s="20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03"/>
      <c r="B62" s="20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197" t="s">
        <v>120</v>
      </c>
      <c r="B63" s="20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197"/>
      <c r="B64" s="20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05" t="s">
        <v>122</v>
      </c>
      <c r="B65" s="20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05"/>
      <c r="B66" s="20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197" t="s">
        <v>124</v>
      </c>
      <c r="B67" s="20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197"/>
      <c r="B68" s="20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08" t="s">
        <v>126</v>
      </c>
      <c r="B69" s="21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09"/>
      <c r="B70" s="21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16" t="s">
        <v>254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17" t="s">
        <v>215</v>
      </c>
      <c r="C79" s="217"/>
      <c r="D79" s="217"/>
      <c r="E79" s="21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abSelected="1" view="pageBreakPreview" zoomScale="75" zoomScaleNormal="100" zoomScaleSheetLayoutView="75" workbookViewId="0">
      <pane ySplit="11" topLeftCell="A12" activePane="bottomLeft" state="frozen"/>
      <selection pane="bottomLeft" activeCell="D59" sqref="D59"/>
    </sheetView>
  </sheetViews>
  <sheetFormatPr defaultColWidth="9.140625" defaultRowHeight="12.75"/>
  <cols>
    <col min="1" max="1" width="7.42578125" style="99" customWidth="1"/>
    <col min="2" max="2" width="27.28515625" style="99" customWidth="1"/>
    <col min="3" max="3" width="29.7109375" style="99" customWidth="1"/>
    <col min="4" max="4" width="20.7109375" style="100" customWidth="1"/>
    <col min="5" max="5" width="12" style="101" customWidth="1"/>
    <col min="6" max="6" width="13.28515625" style="101" customWidth="1"/>
    <col min="7" max="7" width="9.7109375" style="151" customWidth="1"/>
    <col min="8" max="31" width="5.7109375" style="99" customWidth="1"/>
    <col min="32" max="32" width="11.42578125" style="99" customWidth="1"/>
    <col min="33" max="33" width="7.85546875" style="99" customWidth="1"/>
    <col min="34" max="40" width="5.7109375" style="99" customWidth="1"/>
    <col min="41" max="41" width="5.7109375" style="125" customWidth="1"/>
    <col min="42" max="43" width="5.7109375" style="99" customWidth="1"/>
    <col min="44" max="44" width="26.140625" style="95" customWidth="1"/>
    <col min="45" max="16384" width="9.140625" style="95"/>
  </cols>
  <sheetData>
    <row r="1" spans="1:44" ht="48" customHeight="1">
      <c r="AO1" s="234" t="s">
        <v>275</v>
      </c>
      <c r="AP1" s="235"/>
      <c r="AQ1" s="235"/>
      <c r="AR1" s="235"/>
    </row>
    <row r="2" spans="1:44" ht="18.75">
      <c r="AR2" s="109" t="s">
        <v>262</v>
      </c>
    </row>
    <row r="3" spans="1:44" s="102" customFormat="1" ht="24" customHeight="1">
      <c r="A3" s="236" t="s">
        <v>271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96" customFormat="1" ht="17.25" customHeight="1">
      <c r="A4" s="237" t="s">
        <v>287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97" customFormat="1" ht="24" customHeight="1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</row>
    <row r="6" spans="1:44" s="97" customFormat="1" ht="24" customHeight="1">
      <c r="A6" s="239" t="s">
        <v>270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157"/>
      <c r="AK6" s="157"/>
      <c r="AL6" s="157"/>
      <c r="AM6" s="157"/>
      <c r="AN6" s="157"/>
      <c r="AO6" s="126"/>
      <c r="AP6" s="157"/>
      <c r="AQ6" s="157"/>
      <c r="AR6" s="157"/>
    </row>
    <row r="7" spans="1:44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103"/>
      <c r="AK7" s="103"/>
      <c r="AL7" s="95"/>
      <c r="AM7" s="95"/>
      <c r="AN7" s="95"/>
      <c r="AO7" s="128"/>
      <c r="AP7" s="95"/>
      <c r="AQ7" s="95"/>
      <c r="AR7" s="118" t="s">
        <v>257</v>
      </c>
    </row>
    <row r="8" spans="1:44" ht="15" customHeight="1">
      <c r="A8" s="226" t="s">
        <v>0</v>
      </c>
      <c r="B8" s="226" t="s">
        <v>274</v>
      </c>
      <c r="C8" s="226" t="s">
        <v>259</v>
      </c>
      <c r="D8" s="226" t="s">
        <v>40</v>
      </c>
      <c r="E8" s="226" t="s">
        <v>256</v>
      </c>
      <c r="F8" s="226"/>
      <c r="G8" s="226"/>
      <c r="H8" s="241" t="s">
        <v>255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25" t="s">
        <v>269</v>
      </c>
    </row>
    <row r="9" spans="1:44" ht="28.5" customHeight="1">
      <c r="A9" s="226"/>
      <c r="B9" s="226"/>
      <c r="C9" s="226"/>
      <c r="D9" s="226"/>
      <c r="E9" s="226" t="s">
        <v>288</v>
      </c>
      <c r="F9" s="226" t="s">
        <v>268</v>
      </c>
      <c r="G9" s="227" t="s">
        <v>19</v>
      </c>
      <c r="H9" s="241" t="s">
        <v>17</v>
      </c>
      <c r="I9" s="241"/>
      <c r="J9" s="241"/>
      <c r="K9" s="241" t="s">
        <v>18</v>
      </c>
      <c r="L9" s="241"/>
      <c r="M9" s="241"/>
      <c r="N9" s="241" t="s">
        <v>22</v>
      </c>
      <c r="O9" s="241"/>
      <c r="P9" s="241"/>
      <c r="Q9" s="241" t="s">
        <v>24</v>
      </c>
      <c r="R9" s="241"/>
      <c r="S9" s="241"/>
      <c r="T9" s="241" t="s">
        <v>25</v>
      </c>
      <c r="U9" s="241"/>
      <c r="V9" s="241"/>
      <c r="W9" s="241" t="s">
        <v>26</v>
      </c>
      <c r="X9" s="241"/>
      <c r="Y9" s="241"/>
      <c r="Z9" s="241" t="s">
        <v>28</v>
      </c>
      <c r="AA9" s="242"/>
      <c r="AB9" s="242"/>
      <c r="AC9" s="241" t="s">
        <v>29</v>
      </c>
      <c r="AD9" s="241"/>
      <c r="AE9" s="242"/>
      <c r="AF9" s="241" t="s">
        <v>30</v>
      </c>
      <c r="AG9" s="241"/>
      <c r="AH9" s="241"/>
      <c r="AI9" s="241" t="s">
        <v>32</v>
      </c>
      <c r="AJ9" s="242"/>
      <c r="AK9" s="242"/>
      <c r="AL9" s="241" t="s">
        <v>33</v>
      </c>
      <c r="AM9" s="241"/>
      <c r="AN9" s="241"/>
      <c r="AO9" s="241" t="s">
        <v>34</v>
      </c>
      <c r="AP9" s="241"/>
      <c r="AQ9" s="241"/>
      <c r="AR9" s="225"/>
    </row>
    <row r="10" spans="1:44" ht="40.9" customHeight="1">
      <c r="A10" s="226"/>
      <c r="B10" s="226"/>
      <c r="C10" s="226"/>
      <c r="D10" s="226"/>
      <c r="E10" s="226"/>
      <c r="F10" s="226"/>
      <c r="G10" s="227"/>
      <c r="H10" s="105" t="s">
        <v>20</v>
      </c>
      <c r="I10" s="105" t="s">
        <v>21</v>
      </c>
      <c r="J10" s="164" t="s">
        <v>19</v>
      </c>
      <c r="K10" s="105" t="s">
        <v>20</v>
      </c>
      <c r="L10" s="105" t="s">
        <v>21</v>
      </c>
      <c r="M10" s="164" t="s">
        <v>19</v>
      </c>
      <c r="N10" s="105" t="s">
        <v>20</v>
      </c>
      <c r="O10" s="105" t="s">
        <v>21</v>
      </c>
      <c r="P10" s="164" t="s">
        <v>19</v>
      </c>
      <c r="Q10" s="105" t="s">
        <v>20</v>
      </c>
      <c r="R10" s="105" t="s">
        <v>21</v>
      </c>
      <c r="S10" s="164" t="s">
        <v>19</v>
      </c>
      <c r="T10" s="105" t="s">
        <v>20</v>
      </c>
      <c r="U10" s="105" t="s">
        <v>21</v>
      </c>
      <c r="V10" s="164" t="s">
        <v>19</v>
      </c>
      <c r="W10" s="105" t="s">
        <v>20</v>
      </c>
      <c r="X10" s="105" t="s">
        <v>21</v>
      </c>
      <c r="Y10" s="164" t="s">
        <v>19</v>
      </c>
      <c r="Z10" s="105" t="s">
        <v>20</v>
      </c>
      <c r="AA10" s="105" t="s">
        <v>21</v>
      </c>
      <c r="AB10" s="164" t="s">
        <v>19</v>
      </c>
      <c r="AC10" s="105" t="s">
        <v>20</v>
      </c>
      <c r="AD10" s="105" t="s">
        <v>21</v>
      </c>
      <c r="AE10" s="164" t="s">
        <v>19</v>
      </c>
      <c r="AF10" s="105" t="s">
        <v>20</v>
      </c>
      <c r="AG10" s="105" t="s">
        <v>21</v>
      </c>
      <c r="AH10" s="164" t="s">
        <v>19</v>
      </c>
      <c r="AI10" s="105" t="s">
        <v>20</v>
      </c>
      <c r="AJ10" s="105" t="s">
        <v>21</v>
      </c>
      <c r="AK10" s="164" t="s">
        <v>19</v>
      </c>
      <c r="AL10" s="105" t="s">
        <v>20</v>
      </c>
      <c r="AM10" s="105" t="s">
        <v>21</v>
      </c>
      <c r="AN10" s="164" t="s">
        <v>19</v>
      </c>
      <c r="AO10" s="105" t="s">
        <v>20</v>
      </c>
      <c r="AP10" s="105" t="s">
        <v>21</v>
      </c>
      <c r="AQ10" s="164" t="s">
        <v>19</v>
      </c>
      <c r="AR10" s="225"/>
    </row>
    <row r="11" spans="1:44" s="98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6">
        <v>10</v>
      </c>
      <c r="K11" s="165">
        <v>11</v>
      </c>
      <c r="L11" s="165">
        <v>12</v>
      </c>
      <c r="M11" s="166">
        <v>13</v>
      </c>
      <c r="N11" s="165">
        <v>14</v>
      </c>
      <c r="O11" s="165">
        <v>15</v>
      </c>
      <c r="P11" s="166">
        <v>16</v>
      </c>
      <c r="Q11" s="165">
        <v>17</v>
      </c>
      <c r="R11" s="165">
        <v>18</v>
      </c>
      <c r="S11" s="166">
        <v>19</v>
      </c>
      <c r="T11" s="165">
        <v>20</v>
      </c>
      <c r="U11" s="165">
        <v>21</v>
      </c>
      <c r="V11" s="166">
        <v>22</v>
      </c>
      <c r="W11" s="165">
        <v>23</v>
      </c>
      <c r="X11" s="165">
        <v>24</v>
      </c>
      <c r="Y11" s="166">
        <v>25</v>
      </c>
      <c r="Z11" s="165">
        <v>26</v>
      </c>
      <c r="AA11" s="165">
        <v>27</v>
      </c>
      <c r="AB11" s="166">
        <v>28</v>
      </c>
      <c r="AC11" s="165">
        <v>29</v>
      </c>
      <c r="AD11" s="165">
        <v>30</v>
      </c>
      <c r="AE11" s="166">
        <v>31</v>
      </c>
      <c r="AF11" s="165">
        <v>32</v>
      </c>
      <c r="AG11" s="165">
        <v>33</v>
      </c>
      <c r="AH11" s="166">
        <v>34</v>
      </c>
      <c r="AI11" s="165">
        <v>35</v>
      </c>
      <c r="AJ11" s="165">
        <v>36</v>
      </c>
      <c r="AK11" s="166">
        <v>37</v>
      </c>
      <c r="AL11" s="165">
        <v>38</v>
      </c>
      <c r="AM11" s="165">
        <v>39</v>
      </c>
      <c r="AN11" s="166">
        <v>40</v>
      </c>
      <c r="AO11" s="167">
        <v>41</v>
      </c>
      <c r="AP11" s="165">
        <v>42</v>
      </c>
      <c r="AQ11" s="166">
        <v>43</v>
      </c>
      <c r="AR11" s="168">
        <v>44</v>
      </c>
    </row>
    <row r="12" spans="1:44" s="184" customFormat="1" ht="19.7" customHeight="1">
      <c r="A12" s="252" t="s">
        <v>267</v>
      </c>
      <c r="B12" s="252"/>
      <c r="C12" s="252"/>
      <c r="D12" s="181" t="s">
        <v>258</v>
      </c>
      <c r="E12" s="182">
        <f t="shared" ref="E12:F27" si="0">H12+K12+N12+Q12+T12+W12+Z12+AC12+AF12+AI12+AL12+AO12</f>
        <v>10000</v>
      </c>
      <c r="F12" s="182">
        <f t="shared" si="0"/>
        <v>0</v>
      </c>
      <c r="G12" s="261">
        <f>IF(F12,F12/E12*100,0)</f>
        <v>0</v>
      </c>
      <c r="H12" s="183">
        <f>SUM(H13:H16)</f>
        <v>0</v>
      </c>
      <c r="I12" s="183">
        <f>SUM(I13:I16)</f>
        <v>0</v>
      </c>
      <c r="J12" s="183">
        <f>IF(I12,I12/H12*100,0)</f>
        <v>0</v>
      </c>
      <c r="K12" s="183">
        <f t="shared" ref="K12:L12" si="1">SUM(K13:K16)</f>
        <v>0</v>
      </c>
      <c r="L12" s="183">
        <f t="shared" si="1"/>
        <v>0</v>
      </c>
      <c r="M12" s="183">
        <f t="shared" ref="M12:M36" si="2">IF(L12,L12/K12*100,0)</f>
        <v>0</v>
      </c>
      <c r="N12" s="183">
        <f t="shared" ref="N12:O12" si="3">SUM(N13:N16)</f>
        <v>0</v>
      </c>
      <c r="O12" s="183">
        <f t="shared" si="3"/>
        <v>0</v>
      </c>
      <c r="P12" s="183">
        <f t="shared" ref="P12:P36" si="4">IF(O12,O12/N12*100,0)</f>
        <v>0</v>
      </c>
      <c r="Q12" s="183">
        <f t="shared" ref="Q12:R12" si="5">SUM(Q13:Q16)</f>
        <v>0</v>
      </c>
      <c r="R12" s="183">
        <f t="shared" si="5"/>
        <v>0</v>
      </c>
      <c r="S12" s="183">
        <f t="shared" ref="S12:S36" si="6">IF(R12,R12/Q12*100,0)</f>
        <v>0</v>
      </c>
      <c r="T12" s="183">
        <f t="shared" ref="T12:U12" si="7">SUM(T13:T16)</f>
        <v>0</v>
      </c>
      <c r="U12" s="183">
        <f t="shared" si="7"/>
        <v>0</v>
      </c>
      <c r="V12" s="183">
        <f t="shared" ref="V12:V36" si="8">IF(U12,U12/T12*100,0)</f>
        <v>0</v>
      </c>
      <c r="W12" s="183">
        <f t="shared" ref="W12:X12" si="9">SUM(W13:W16)</f>
        <v>0</v>
      </c>
      <c r="X12" s="183">
        <f t="shared" si="9"/>
        <v>0</v>
      </c>
      <c r="Y12" s="183">
        <f t="shared" ref="Y12:Y36" si="10">IF(X12,X12/W12*100,0)</f>
        <v>0</v>
      </c>
      <c r="Z12" s="183">
        <f t="shared" ref="Z12:AA12" si="11">SUM(Z13:Z16)</f>
        <v>0</v>
      </c>
      <c r="AA12" s="183">
        <f t="shared" si="11"/>
        <v>0</v>
      </c>
      <c r="AB12" s="183">
        <f t="shared" ref="AB12:AB36" si="12">IF(AA12,AA12/Z12*100,0)</f>
        <v>0</v>
      </c>
      <c r="AC12" s="183">
        <f t="shared" ref="AC12:AD12" si="13">SUM(AC13:AC16)</f>
        <v>0</v>
      </c>
      <c r="AD12" s="183">
        <f t="shared" si="13"/>
        <v>0</v>
      </c>
      <c r="AE12" s="183">
        <f t="shared" ref="AE12:AE36" si="14">IF(AD12,AD12/AC12*100,0)</f>
        <v>0</v>
      </c>
      <c r="AF12" s="183">
        <f t="shared" ref="AF12:AG12" si="15">SUM(AF13:AF16)</f>
        <v>10000</v>
      </c>
      <c r="AG12" s="183">
        <f t="shared" si="15"/>
        <v>0</v>
      </c>
      <c r="AH12" s="183">
        <f t="shared" ref="AH12:AH36" si="16">IF(AG12,AG12/AF12*100,0)</f>
        <v>0</v>
      </c>
      <c r="AI12" s="183">
        <f t="shared" ref="AI12:AJ12" si="17">SUM(AI13:AI16)</f>
        <v>0</v>
      </c>
      <c r="AJ12" s="183">
        <f t="shared" si="17"/>
        <v>0</v>
      </c>
      <c r="AK12" s="183">
        <f t="shared" ref="AK12:AK36" si="18">IF(AJ12,AJ12/AI12*100,0)</f>
        <v>0</v>
      </c>
      <c r="AL12" s="183">
        <f t="shared" ref="AL12:AM12" si="19">SUM(AL13:AL16)</f>
        <v>0</v>
      </c>
      <c r="AM12" s="183">
        <f t="shared" si="19"/>
        <v>0</v>
      </c>
      <c r="AN12" s="183">
        <f t="shared" ref="AN12:AN36" si="20">IF(AM12,AM12/AL12*100,0)</f>
        <v>0</v>
      </c>
      <c r="AO12" s="183">
        <f t="shared" ref="AO12:AP12" si="21">SUM(AO13:AO16)</f>
        <v>0</v>
      </c>
      <c r="AP12" s="183">
        <f t="shared" si="21"/>
        <v>0</v>
      </c>
      <c r="AQ12" s="183">
        <f t="shared" ref="AQ12:AQ36" si="22">IF(AP12,AP12/AO12*100,0)</f>
        <v>0</v>
      </c>
      <c r="AR12" s="248"/>
    </row>
    <row r="13" spans="1:44" ht="30.75" customHeight="1">
      <c r="A13" s="252"/>
      <c r="B13" s="252"/>
      <c r="C13" s="252"/>
      <c r="D13" s="112" t="s">
        <v>37</v>
      </c>
      <c r="E13" s="108">
        <f t="shared" si="0"/>
        <v>0</v>
      </c>
      <c r="F13" s="108">
        <f t="shared" si="0"/>
        <v>0</v>
      </c>
      <c r="G13" s="121">
        <f t="shared" ref="G13:G36" si="23">IF(F13,F13/E13*100,0)</f>
        <v>0</v>
      </c>
      <c r="H13" s="169">
        <f>H49</f>
        <v>0</v>
      </c>
      <c r="I13" s="106">
        <f>I49</f>
        <v>0</v>
      </c>
      <c r="J13" s="106">
        <f t="shared" ref="J13:J41" si="24">IF(I13,I13/H13*100,0)</f>
        <v>0</v>
      </c>
      <c r="K13" s="169">
        <f t="shared" ref="K13:L13" si="25">K49</f>
        <v>0</v>
      </c>
      <c r="L13" s="106">
        <f t="shared" si="25"/>
        <v>0</v>
      </c>
      <c r="M13" s="106">
        <f t="shared" si="2"/>
        <v>0</v>
      </c>
      <c r="N13" s="169">
        <f t="shared" ref="N13:O13" si="26">N49</f>
        <v>0</v>
      </c>
      <c r="O13" s="106">
        <f t="shared" si="26"/>
        <v>0</v>
      </c>
      <c r="P13" s="106">
        <f t="shared" si="4"/>
        <v>0</v>
      </c>
      <c r="Q13" s="169">
        <f t="shared" ref="Q13:R13" si="27">Q49</f>
        <v>0</v>
      </c>
      <c r="R13" s="106">
        <f t="shared" si="27"/>
        <v>0</v>
      </c>
      <c r="S13" s="106">
        <f t="shared" si="6"/>
        <v>0</v>
      </c>
      <c r="T13" s="169">
        <f t="shared" ref="T13:U13" si="28">T49</f>
        <v>0</v>
      </c>
      <c r="U13" s="106">
        <f t="shared" si="28"/>
        <v>0</v>
      </c>
      <c r="V13" s="106">
        <f t="shared" si="8"/>
        <v>0</v>
      </c>
      <c r="W13" s="169">
        <f t="shared" ref="W13:X13" si="29">W49</f>
        <v>0</v>
      </c>
      <c r="X13" s="106">
        <f t="shared" si="29"/>
        <v>0</v>
      </c>
      <c r="Y13" s="106">
        <f t="shared" si="10"/>
        <v>0</v>
      </c>
      <c r="Z13" s="169">
        <f t="shared" ref="Z13:AA13" si="30">Z49</f>
        <v>0</v>
      </c>
      <c r="AA13" s="106">
        <f t="shared" si="30"/>
        <v>0</v>
      </c>
      <c r="AB13" s="106">
        <f t="shared" si="12"/>
        <v>0</v>
      </c>
      <c r="AC13" s="169">
        <f t="shared" ref="AC13:AD13" si="31">AC49</f>
        <v>0</v>
      </c>
      <c r="AD13" s="106">
        <f t="shared" si="31"/>
        <v>0</v>
      </c>
      <c r="AE13" s="106">
        <f t="shared" si="14"/>
        <v>0</v>
      </c>
      <c r="AF13" s="169">
        <f t="shared" ref="AF13:AG13" si="32">AF49</f>
        <v>0</v>
      </c>
      <c r="AG13" s="106">
        <f t="shared" si="32"/>
        <v>0</v>
      </c>
      <c r="AH13" s="106">
        <f t="shared" si="16"/>
        <v>0</v>
      </c>
      <c r="AI13" s="169">
        <f t="shared" ref="AI13:AJ13" si="33">AI49</f>
        <v>0</v>
      </c>
      <c r="AJ13" s="106">
        <f t="shared" si="33"/>
        <v>0</v>
      </c>
      <c r="AK13" s="106">
        <f t="shared" si="18"/>
        <v>0</v>
      </c>
      <c r="AL13" s="169">
        <f t="shared" ref="AL13:AM13" si="34">AL49</f>
        <v>0</v>
      </c>
      <c r="AM13" s="106">
        <f t="shared" si="34"/>
        <v>0</v>
      </c>
      <c r="AN13" s="106">
        <f t="shared" si="20"/>
        <v>0</v>
      </c>
      <c r="AO13" s="169">
        <f t="shared" ref="AO13:AP13" si="35">AO49</f>
        <v>0</v>
      </c>
      <c r="AP13" s="106">
        <f t="shared" si="35"/>
        <v>0</v>
      </c>
      <c r="AQ13" s="106">
        <f t="shared" si="22"/>
        <v>0</v>
      </c>
      <c r="AR13" s="249"/>
    </row>
    <row r="14" spans="1:44" ht="33.6" customHeight="1">
      <c r="A14" s="252"/>
      <c r="B14" s="252"/>
      <c r="C14" s="252"/>
      <c r="D14" s="112" t="s">
        <v>2</v>
      </c>
      <c r="E14" s="108">
        <f t="shared" si="0"/>
        <v>0</v>
      </c>
      <c r="F14" s="108">
        <f t="shared" si="0"/>
        <v>0</v>
      </c>
      <c r="G14" s="121">
        <f t="shared" si="23"/>
        <v>0</v>
      </c>
      <c r="H14" s="169">
        <f t="shared" ref="H14:I16" si="36">H50</f>
        <v>0</v>
      </c>
      <c r="I14" s="106">
        <f t="shared" si="36"/>
        <v>0</v>
      </c>
      <c r="J14" s="106">
        <f t="shared" si="24"/>
        <v>0</v>
      </c>
      <c r="K14" s="169">
        <f t="shared" ref="K14:L14" si="37">K50</f>
        <v>0</v>
      </c>
      <c r="L14" s="106">
        <f t="shared" si="37"/>
        <v>0</v>
      </c>
      <c r="M14" s="106">
        <f t="shared" si="2"/>
        <v>0</v>
      </c>
      <c r="N14" s="169">
        <f t="shared" ref="N14:O14" si="38">N50</f>
        <v>0</v>
      </c>
      <c r="O14" s="106">
        <f t="shared" si="38"/>
        <v>0</v>
      </c>
      <c r="P14" s="106">
        <f t="shared" si="4"/>
        <v>0</v>
      </c>
      <c r="Q14" s="169">
        <f t="shared" ref="Q14:R14" si="39">Q50</f>
        <v>0</v>
      </c>
      <c r="R14" s="106">
        <f t="shared" si="39"/>
        <v>0</v>
      </c>
      <c r="S14" s="106">
        <f t="shared" si="6"/>
        <v>0</v>
      </c>
      <c r="T14" s="169">
        <f t="shared" ref="T14:U14" si="40">T50</f>
        <v>0</v>
      </c>
      <c r="U14" s="106">
        <f t="shared" si="40"/>
        <v>0</v>
      </c>
      <c r="V14" s="106">
        <f t="shared" si="8"/>
        <v>0</v>
      </c>
      <c r="W14" s="169">
        <f t="shared" ref="W14:X14" si="41">W50</f>
        <v>0</v>
      </c>
      <c r="X14" s="106">
        <f t="shared" si="41"/>
        <v>0</v>
      </c>
      <c r="Y14" s="106">
        <f t="shared" si="10"/>
        <v>0</v>
      </c>
      <c r="Z14" s="169">
        <f t="shared" ref="Z14:AA14" si="42">Z50</f>
        <v>0</v>
      </c>
      <c r="AA14" s="106">
        <f t="shared" si="42"/>
        <v>0</v>
      </c>
      <c r="AB14" s="106">
        <f t="shared" si="12"/>
        <v>0</v>
      </c>
      <c r="AC14" s="169">
        <f t="shared" ref="AC14:AD14" si="43">AC50</f>
        <v>0</v>
      </c>
      <c r="AD14" s="106">
        <f t="shared" si="43"/>
        <v>0</v>
      </c>
      <c r="AE14" s="106">
        <f t="shared" si="14"/>
        <v>0</v>
      </c>
      <c r="AF14" s="169">
        <f t="shared" ref="AF14:AG14" si="44">AF50</f>
        <v>0</v>
      </c>
      <c r="AG14" s="106">
        <f t="shared" si="44"/>
        <v>0</v>
      </c>
      <c r="AH14" s="106">
        <f t="shared" si="16"/>
        <v>0</v>
      </c>
      <c r="AI14" s="169">
        <f t="shared" ref="AI14:AJ14" si="45">AI50</f>
        <v>0</v>
      </c>
      <c r="AJ14" s="106">
        <f t="shared" si="45"/>
        <v>0</v>
      </c>
      <c r="AK14" s="106">
        <f t="shared" si="18"/>
        <v>0</v>
      </c>
      <c r="AL14" s="169">
        <f t="shared" ref="AL14:AM14" si="46">AL50</f>
        <v>0</v>
      </c>
      <c r="AM14" s="106">
        <f t="shared" si="46"/>
        <v>0</v>
      </c>
      <c r="AN14" s="106">
        <f t="shared" si="20"/>
        <v>0</v>
      </c>
      <c r="AO14" s="169">
        <f t="shared" ref="AO14:AP14" si="47">AO50</f>
        <v>0</v>
      </c>
      <c r="AP14" s="106">
        <f t="shared" si="47"/>
        <v>0</v>
      </c>
      <c r="AQ14" s="106">
        <f t="shared" si="22"/>
        <v>0</v>
      </c>
      <c r="AR14" s="249"/>
    </row>
    <row r="15" spans="1:44" ht="24.75" customHeight="1">
      <c r="A15" s="252"/>
      <c r="B15" s="252"/>
      <c r="C15" s="252"/>
      <c r="D15" s="112" t="s">
        <v>43</v>
      </c>
      <c r="E15" s="106">
        <f t="shared" si="0"/>
        <v>10000</v>
      </c>
      <c r="F15" s="106">
        <f t="shared" si="0"/>
        <v>0</v>
      </c>
      <c r="G15" s="121">
        <f t="shared" si="23"/>
        <v>0</v>
      </c>
      <c r="H15" s="169">
        <f t="shared" si="36"/>
        <v>0</v>
      </c>
      <c r="I15" s="106">
        <f t="shared" si="36"/>
        <v>0</v>
      </c>
      <c r="J15" s="106">
        <f t="shared" si="24"/>
        <v>0</v>
      </c>
      <c r="K15" s="169">
        <f t="shared" ref="K15:L15" si="48">K51</f>
        <v>0</v>
      </c>
      <c r="L15" s="106">
        <f t="shared" si="48"/>
        <v>0</v>
      </c>
      <c r="M15" s="106">
        <f t="shared" si="2"/>
        <v>0</v>
      </c>
      <c r="N15" s="169">
        <f t="shared" ref="N15:O15" si="49">N51</f>
        <v>0</v>
      </c>
      <c r="O15" s="106">
        <f t="shared" si="49"/>
        <v>0</v>
      </c>
      <c r="P15" s="106">
        <f t="shared" si="4"/>
        <v>0</v>
      </c>
      <c r="Q15" s="169">
        <f t="shared" ref="Q15:R15" si="50">Q51</f>
        <v>0</v>
      </c>
      <c r="R15" s="106">
        <f t="shared" si="50"/>
        <v>0</v>
      </c>
      <c r="S15" s="106">
        <f t="shared" si="6"/>
        <v>0</v>
      </c>
      <c r="T15" s="169">
        <f t="shared" ref="T15:U15" si="51">T51</f>
        <v>0</v>
      </c>
      <c r="U15" s="106">
        <f t="shared" si="51"/>
        <v>0</v>
      </c>
      <c r="V15" s="106">
        <f t="shared" si="8"/>
        <v>0</v>
      </c>
      <c r="W15" s="169">
        <f t="shared" ref="W15:X15" si="52">W51</f>
        <v>0</v>
      </c>
      <c r="X15" s="106">
        <f t="shared" si="52"/>
        <v>0</v>
      </c>
      <c r="Y15" s="106">
        <f t="shared" si="10"/>
        <v>0</v>
      </c>
      <c r="Z15" s="169">
        <f t="shared" ref="Z15:AA15" si="53">Z51</f>
        <v>0</v>
      </c>
      <c r="AA15" s="106">
        <f t="shared" si="53"/>
        <v>0</v>
      </c>
      <c r="AB15" s="106">
        <f t="shared" si="12"/>
        <v>0</v>
      </c>
      <c r="AC15" s="169">
        <f t="shared" ref="AC15:AD15" si="54">AC51</f>
        <v>0</v>
      </c>
      <c r="AD15" s="106">
        <f t="shared" si="54"/>
        <v>0</v>
      </c>
      <c r="AE15" s="106">
        <f t="shared" si="14"/>
        <v>0</v>
      </c>
      <c r="AF15" s="169">
        <f t="shared" ref="AF15:AG15" si="55">AF51</f>
        <v>10000</v>
      </c>
      <c r="AG15" s="106">
        <f t="shared" si="55"/>
        <v>0</v>
      </c>
      <c r="AH15" s="106">
        <f t="shared" si="16"/>
        <v>0</v>
      </c>
      <c r="AI15" s="169">
        <f t="shared" ref="AI15:AJ15" si="56">AI51</f>
        <v>0</v>
      </c>
      <c r="AJ15" s="106">
        <f t="shared" si="56"/>
        <v>0</v>
      </c>
      <c r="AK15" s="106">
        <f t="shared" si="18"/>
        <v>0</v>
      </c>
      <c r="AL15" s="169">
        <f t="shared" ref="AL15:AM15" si="57">AL51</f>
        <v>0</v>
      </c>
      <c r="AM15" s="106">
        <f t="shared" si="57"/>
        <v>0</v>
      </c>
      <c r="AN15" s="106">
        <f t="shared" si="20"/>
        <v>0</v>
      </c>
      <c r="AO15" s="169">
        <f t="shared" ref="AO15:AP15" si="58">AO51</f>
        <v>0</v>
      </c>
      <c r="AP15" s="106">
        <f t="shared" si="58"/>
        <v>0</v>
      </c>
      <c r="AQ15" s="106">
        <f t="shared" si="22"/>
        <v>0</v>
      </c>
      <c r="AR15" s="249"/>
    </row>
    <row r="16" spans="1:44" ht="30.75" customHeight="1">
      <c r="A16" s="252"/>
      <c r="B16" s="252"/>
      <c r="C16" s="252"/>
      <c r="D16" s="161" t="s">
        <v>261</v>
      </c>
      <c r="E16" s="106">
        <f t="shared" si="0"/>
        <v>0</v>
      </c>
      <c r="F16" s="106">
        <f t="shared" si="0"/>
        <v>0</v>
      </c>
      <c r="G16" s="121">
        <f t="shared" si="23"/>
        <v>0</v>
      </c>
      <c r="H16" s="169">
        <f t="shared" si="36"/>
        <v>0</v>
      </c>
      <c r="I16" s="106">
        <f t="shared" si="36"/>
        <v>0</v>
      </c>
      <c r="J16" s="106">
        <f t="shared" si="24"/>
        <v>0</v>
      </c>
      <c r="K16" s="169">
        <f t="shared" ref="K16:L16" si="59">K52</f>
        <v>0</v>
      </c>
      <c r="L16" s="106">
        <f t="shared" si="59"/>
        <v>0</v>
      </c>
      <c r="M16" s="106">
        <f t="shared" si="2"/>
        <v>0</v>
      </c>
      <c r="N16" s="169">
        <f t="shared" ref="N16:O16" si="60">N52</f>
        <v>0</v>
      </c>
      <c r="O16" s="106">
        <f t="shared" si="60"/>
        <v>0</v>
      </c>
      <c r="P16" s="106">
        <f t="shared" si="4"/>
        <v>0</v>
      </c>
      <c r="Q16" s="169">
        <f t="shared" ref="Q16:R16" si="61">Q52</f>
        <v>0</v>
      </c>
      <c r="R16" s="106">
        <f t="shared" si="61"/>
        <v>0</v>
      </c>
      <c r="S16" s="106">
        <f t="shared" si="6"/>
        <v>0</v>
      </c>
      <c r="T16" s="169">
        <f t="shared" ref="T16:U16" si="62">T52</f>
        <v>0</v>
      </c>
      <c r="U16" s="106">
        <f t="shared" si="62"/>
        <v>0</v>
      </c>
      <c r="V16" s="106">
        <f t="shared" si="8"/>
        <v>0</v>
      </c>
      <c r="W16" s="169">
        <f t="shared" ref="W16:X16" si="63">W52</f>
        <v>0</v>
      </c>
      <c r="X16" s="106">
        <f t="shared" si="63"/>
        <v>0</v>
      </c>
      <c r="Y16" s="106">
        <f t="shared" si="10"/>
        <v>0</v>
      </c>
      <c r="Z16" s="169">
        <f t="shared" ref="Z16:AA16" si="64">Z52</f>
        <v>0</v>
      </c>
      <c r="AA16" s="106">
        <f t="shared" si="64"/>
        <v>0</v>
      </c>
      <c r="AB16" s="106">
        <f t="shared" si="12"/>
        <v>0</v>
      </c>
      <c r="AC16" s="169">
        <f t="shared" ref="AC16:AD16" si="65">AC52</f>
        <v>0</v>
      </c>
      <c r="AD16" s="106">
        <f t="shared" si="65"/>
        <v>0</v>
      </c>
      <c r="AE16" s="106">
        <f t="shared" si="14"/>
        <v>0</v>
      </c>
      <c r="AF16" s="169">
        <f t="shared" ref="AF16:AG16" si="66">AF52</f>
        <v>0</v>
      </c>
      <c r="AG16" s="106">
        <f t="shared" si="66"/>
        <v>0</v>
      </c>
      <c r="AH16" s="106">
        <f t="shared" si="16"/>
        <v>0</v>
      </c>
      <c r="AI16" s="169">
        <f t="shared" ref="AI16:AJ16" si="67">AI52</f>
        <v>0</v>
      </c>
      <c r="AJ16" s="106">
        <f t="shared" si="67"/>
        <v>0</v>
      </c>
      <c r="AK16" s="106">
        <f t="shared" si="18"/>
        <v>0</v>
      </c>
      <c r="AL16" s="169">
        <f t="shared" ref="AL16:AM16" si="68">AL52</f>
        <v>0</v>
      </c>
      <c r="AM16" s="106">
        <f t="shared" si="68"/>
        <v>0</v>
      </c>
      <c r="AN16" s="106">
        <f t="shared" si="20"/>
        <v>0</v>
      </c>
      <c r="AO16" s="169">
        <f t="shared" ref="AO16:AP16" si="69">AO52</f>
        <v>0</v>
      </c>
      <c r="AP16" s="106">
        <f t="shared" si="69"/>
        <v>0</v>
      </c>
      <c r="AQ16" s="106">
        <f t="shared" si="22"/>
        <v>0</v>
      </c>
      <c r="AR16" s="249"/>
    </row>
    <row r="17" spans="1:44" s="96" customFormat="1" ht="30.75" customHeight="1">
      <c r="A17" s="243" t="s">
        <v>272</v>
      </c>
      <c r="B17" s="244"/>
      <c r="C17" s="244"/>
      <c r="D17" s="107" t="s">
        <v>41</v>
      </c>
      <c r="E17" s="106">
        <f t="shared" si="0"/>
        <v>0</v>
      </c>
      <c r="F17" s="106">
        <f t="shared" si="0"/>
        <v>0</v>
      </c>
      <c r="G17" s="127">
        <f t="shared" si="23"/>
        <v>0</v>
      </c>
      <c r="H17" s="262">
        <v>0</v>
      </c>
      <c r="I17" s="108">
        <v>0</v>
      </c>
      <c r="J17" s="108">
        <f t="shared" si="24"/>
        <v>0</v>
      </c>
      <c r="K17" s="262">
        <v>0</v>
      </c>
      <c r="L17" s="108">
        <v>0</v>
      </c>
      <c r="M17" s="108">
        <f t="shared" si="2"/>
        <v>0</v>
      </c>
      <c r="N17" s="262">
        <v>0</v>
      </c>
      <c r="O17" s="108">
        <v>0</v>
      </c>
      <c r="P17" s="108">
        <f t="shared" si="4"/>
        <v>0</v>
      </c>
      <c r="Q17" s="262">
        <v>0</v>
      </c>
      <c r="R17" s="108">
        <v>0</v>
      </c>
      <c r="S17" s="108">
        <f t="shared" si="6"/>
        <v>0</v>
      </c>
      <c r="T17" s="262">
        <v>0</v>
      </c>
      <c r="U17" s="108">
        <v>0</v>
      </c>
      <c r="V17" s="108">
        <f t="shared" si="8"/>
        <v>0</v>
      </c>
      <c r="W17" s="262">
        <v>0</v>
      </c>
      <c r="X17" s="108">
        <v>0</v>
      </c>
      <c r="Y17" s="108">
        <f t="shared" si="10"/>
        <v>0</v>
      </c>
      <c r="Z17" s="262">
        <v>0</v>
      </c>
      <c r="AA17" s="108">
        <v>0</v>
      </c>
      <c r="AB17" s="108">
        <f t="shared" si="12"/>
        <v>0</v>
      </c>
      <c r="AC17" s="262">
        <v>0</v>
      </c>
      <c r="AD17" s="108">
        <v>0</v>
      </c>
      <c r="AE17" s="108">
        <f t="shared" si="14"/>
        <v>0</v>
      </c>
      <c r="AF17" s="262">
        <v>0</v>
      </c>
      <c r="AG17" s="108">
        <v>0</v>
      </c>
      <c r="AH17" s="108">
        <f t="shared" si="16"/>
        <v>0</v>
      </c>
      <c r="AI17" s="262">
        <v>0</v>
      </c>
      <c r="AJ17" s="108">
        <v>0</v>
      </c>
      <c r="AK17" s="108">
        <f t="shared" si="18"/>
        <v>0</v>
      </c>
      <c r="AL17" s="262">
        <v>0</v>
      </c>
      <c r="AM17" s="108">
        <v>0</v>
      </c>
      <c r="AN17" s="108">
        <f t="shared" si="20"/>
        <v>0</v>
      </c>
      <c r="AO17" s="262">
        <v>0</v>
      </c>
      <c r="AP17" s="108">
        <v>0</v>
      </c>
      <c r="AQ17" s="108">
        <f t="shared" si="22"/>
        <v>0</v>
      </c>
      <c r="AR17" s="250"/>
    </row>
    <row r="18" spans="1:44" ht="30.75" customHeight="1">
      <c r="A18" s="244"/>
      <c r="B18" s="244"/>
      <c r="C18" s="244"/>
      <c r="D18" s="113" t="s">
        <v>37</v>
      </c>
      <c r="E18" s="106">
        <f t="shared" si="0"/>
        <v>0</v>
      </c>
      <c r="F18" s="106">
        <f t="shared" si="0"/>
        <v>0</v>
      </c>
      <c r="G18" s="121">
        <f t="shared" si="23"/>
        <v>0</v>
      </c>
      <c r="H18" s="169">
        <v>0</v>
      </c>
      <c r="I18" s="106">
        <v>0</v>
      </c>
      <c r="J18" s="106">
        <f t="shared" si="24"/>
        <v>0</v>
      </c>
      <c r="K18" s="169">
        <v>0</v>
      </c>
      <c r="L18" s="106">
        <v>0</v>
      </c>
      <c r="M18" s="106">
        <f t="shared" si="2"/>
        <v>0</v>
      </c>
      <c r="N18" s="169">
        <v>0</v>
      </c>
      <c r="O18" s="106">
        <v>0</v>
      </c>
      <c r="P18" s="106">
        <f t="shared" si="4"/>
        <v>0</v>
      </c>
      <c r="Q18" s="169">
        <v>0</v>
      </c>
      <c r="R18" s="106">
        <v>0</v>
      </c>
      <c r="S18" s="106">
        <f t="shared" si="6"/>
        <v>0</v>
      </c>
      <c r="T18" s="169">
        <v>0</v>
      </c>
      <c r="U18" s="106">
        <v>0</v>
      </c>
      <c r="V18" s="106">
        <f t="shared" si="8"/>
        <v>0</v>
      </c>
      <c r="W18" s="169">
        <v>0</v>
      </c>
      <c r="X18" s="106">
        <v>0</v>
      </c>
      <c r="Y18" s="106">
        <f t="shared" si="10"/>
        <v>0</v>
      </c>
      <c r="Z18" s="169">
        <v>0</v>
      </c>
      <c r="AA18" s="106">
        <v>0</v>
      </c>
      <c r="AB18" s="106">
        <f t="shared" si="12"/>
        <v>0</v>
      </c>
      <c r="AC18" s="169">
        <v>0</v>
      </c>
      <c r="AD18" s="106">
        <v>0</v>
      </c>
      <c r="AE18" s="106">
        <f t="shared" si="14"/>
        <v>0</v>
      </c>
      <c r="AF18" s="169">
        <v>0</v>
      </c>
      <c r="AG18" s="106">
        <v>0</v>
      </c>
      <c r="AH18" s="106">
        <f t="shared" si="16"/>
        <v>0</v>
      </c>
      <c r="AI18" s="169">
        <v>0</v>
      </c>
      <c r="AJ18" s="106">
        <v>0</v>
      </c>
      <c r="AK18" s="106">
        <f t="shared" si="18"/>
        <v>0</v>
      </c>
      <c r="AL18" s="169">
        <v>0</v>
      </c>
      <c r="AM18" s="106">
        <v>0</v>
      </c>
      <c r="AN18" s="106">
        <f t="shared" si="20"/>
        <v>0</v>
      </c>
      <c r="AO18" s="169">
        <v>0</v>
      </c>
      <c r="AP18" s="106">
        <v>0</v>
      </c>
      <c r="AQ18" s="106">
        <f t="shared" si="22"/>
        <v>0</v>
      </c>
      <c r="AR18" s="250"/>
    </row>
    <row r="19" spans="1:44" ht="30.75" customHeight="1">
      <c r="A19" s="244"/>
      <c r="B19" s="244"/>
      <c r="C19" s="244"/>
      <c r="D19" s="113" t="s">
        <v>2</v>
      </c>
      <c r="E19" s="106">
        <f t="shared" si="0"/>
        <v>0</v>
      </c>
      <c r="F19" s="106">
        <f t="shared" si="0"/>
        <v>0</v>
      </c>
      <c r="G19" s="121">
        <f t="shared" si="23"/>
        <v>0</v>
      </c>
      <c r="H19" s="169">
        <v>0</v>
      </c>
      <c r="I19" s="106">
        <v>0</v>
      </c>
      <c r="J19" s="106">
        <f t="shared" si="24"/>
        <v>0</v>
      </c>
      <c r="K19" s="169">
        <v>0</v>
      </c>
      <c r="L19" s="106">
        <v>0</v>
      </c>
      <c r="M19" s="106">
        <f t="shared" si="2"/>
        <v>0</v>
      </c>
      <c r="N19" s="169">
        <v>0</v>
      </c>
      <c r="O19" s="106">
        <v>0</v>
      </c>
      <c r="P19" s="106">
        <f t="shared" si="4"/>
        <v>0</v>
      </c>
      <c r="Q19" s="169">
        <v>0</v>
      </c>
      <c r="R19" s="106">
        <v>0</v>
      </c>
      <c r="S19" s="106">
        <f t="shared" si="6"/>
        <v>0</v>
      </c>
      <c r="T19" s="169">
        <v>0</v>
      </c>
      <c r="U19" s="106">
        <v>0</v>
      </c>
      <c r="V19" s="106">
        <f t="shared" si="8"/>
        <v>0</v>
      </c>
      <c r="W19" s="169">
        <v>0</v>
      </c>
      <c r="X19" s="106">
        <v>0</v>
      </c>
      <c r="Y19" s="106">
        <f t="shared" si="10"/>
        <v>0</v>
      </c>
      <c r="Z19" s="169">
        <v>0</v>
      </c>
      <c r="AA19" s="106">
        <v>0</v>
      </c>
      <c r="AB19" s="106">
        <f t="shared" si="12"/>
        <v>0</v>
      </c>
      <c r="AC19" s="169">
        <v>0</v>
      </c>
      <c r="AD19" s="106">
        <v>0</v>
      </c>
      <c r="AE19" s="106">
        <f t="shared" si="14"/>
        <v>0</v>
      </c>
      <c r="AF19" s="169">
        <v>0</v>
      </c>
      <c r="AG19" s="106">
        <v>0</v>
      </c>
      <c r="AH19" s="106">
        <f t="shared" si="16"/>
        <v>0</v>
      </c>
      <c r="AI19" s="169">
        <v>0</v>
      </c>
      <c r="AJ19" s="106">
        <v>0</v>
      </c>
      <c r="AK19" s="106">
        <f t="shared" si="18"/>
        <v>0</v>
      </c>
      <c r="AL19" s="169">
        <v>0</v>
      </c>
      <c r="AM19" s="106">
        <v>0</v>
      </c>
      <c r="AN19" s="106">
        <f t="shared" si="20"/>
        <v>0</v>
      </c>
      <c r="AO19" s="169">
        <v>0</v>
      </c>
      <c r="AP19" s="106">
        <v>0</v>
      </c>
      <c r="AQ19" s="106">
        <f t="shared" si="22"/>
        <v>0</v>
      </c>
      <c r="AR19" s="250"/>
    </row>
    <row r="20" spans="1:44" ht="30.75" customHeight="1">
      <c r="A20" s="244"/>
      <c r="B20" s="244"/>
      <c r="C20" s="244"/>
      <c r="D20" s="113" t="s">
        <v>43</v>
      </c>
      <c r="E20" s="106">
        <f t="shared" si="0"/>
        <v>0</v>
      </c>
      <c r="F20" s="106">
        <f t="shared" si="0"/>
        <v>0</v>
      </c>
      <c r="G20" s="121">
        <f t="shared" si="23"/>
        <v>0</v>
      </c>
      <c r="H20" s="169">
        <v>0</v>
      </c>
      <c r="I20" s="106">
        <v>0</v>
      </c>
      <c r="J20" s="106">
        <f t="shared" si="24"/>
        <v>0</v>
      </c>
      <c r="K20" s="169">
        <v>0</v>
      </c>
      <c r="L20" s="106">
        <v>0</v>
      </c>
      <c r="M20" s="106">
        <f t="shared" si="2"/>
        <v>0</v>
      </c>
      <c r="N20" s="169">
        <v>0</v>
      </c>
      <c r="O20" s="106">
        <v>0</v>
      </c>
      <c r="P20" s="106">
        <f t="shared" si="4"/>
        <v>0</v>
      </c>
      <c r="Q20" s="169">
        <v>0</v>
      </c>
      <c r="R20" s="106">
        <v>0</v>
      </c>
      <c r="S20" s="106">
        <f t="shared" si="6"/>
        <v>0</v>
      </c>
      <c r="T20" s="169">
        <v>0</v>
      </c>
      <c r="U20" s="106">
        <v>0</v>
      </c>
      <c r="V20" s="106">
        <f t="shared" si="8"/>
        <v>0</v>
      </c>
      <c r="W20" s="169">
        <v>0</v>
      </c>
      <c r="X20" s="106">
        <v>0</v>
      </c>
      <c r="Y20" s="106">
        <f t="shared" si="10"/>
        <v>0</v>
      </c>
      <c r="Z20" s="169">
        <v>0</v>
      </c>
      <c r="AA20" s="106">
        <v>0</v>
      </c>
      <c r="AB20" s="106">
        <f t="shared" si="12"/>
        <v>0</v>
      </c>
      <c r="AC20" s="169">
        <v>0</v>
      </c>
      <c r="AD20" s="106">
        <v>0</v>
      </c>
      <c r="AE20" s="106">
        <f t="shared" si="14"/>
        <v>0</v>
      </c>
      <c r="AF20" s="169">
        <v>0</v>
      </c>
      <c r="AG20" s="106">
        <v>0</v>
      </c>
      <c r="AH20" s="106">
        <f t="shared" si="16"/>
        <v>0</v>
      </c>
      <c r="AI20" s="169">
        <v>0</v>
      </c>
      <c r="AJ20" s="106">
        <v>0</v>
      </c>
      <c r="AK20" s="106">
        <f t="shared" si="18"/>
        <v>0</v>
      </c>
      <c r="AL20" s="169">
        <v>0</v>
      </c>
      <c r="AM20" s="106">
        <v>0</v>
      </c>
      <c r="AN20" s="106">
        <f t="shared" si="20"/>
        <v>0</v>
      </c>
      <c r="AO20" s="169">
        <v>0</v>
      </c>
      <c r="AP20" s="106">
        <v>0</v>
      </c>
      <c r="AQ20" s="106">
        <f t="shared" si="22"/>
        <v>0</v>
      </c>
      <c r="AR20" s="250"/>
    </row>
    <row r="21" spans="1:44" ht="30.75" customHeight="1">
      <c r="A21" s="244"/>
      <c r="B21" s="244"/>
      <c r="C21" s="244"/>
      <c r="D21" s="162" t="s">
        <v>261</v>
      </c>
      <c r="E21" s="106">
        <f t="shared" si="0"/>
        <v>0</v>
      </c>
      <c r="F21" s="106">
        <f t="shared" si="0"/>
        <v>0</v>
      </c>
      <c r="G21" s="121">
        <f t="shared" si="23"/>
        <v>0</v>
      </c>
      <c r="H21" s="169">
        <v>0</v>
      </c>
      <c r="I21" s="106">
        <v>0</v>
      </c>
      <c r="J21" s="106">
        <f t="shared" si="24"/>
        <v>0</v>
      </c>
      <c r="K21" s="169">
        <v>0</v>
      </c>
      <c r="L21" s="106">
        <v>0</v>
      </c>
      <c r="M21" s="106">
        <f t="shared" si="2"/>
        <v>0</v>
      </c>
      <c r="N21" s="169">
        <v>0</v>
      </c>
      <c r="O21" s="106">
        <v>0</v>
      </c>
      <c r="P21" s="106">
        <f t="shared" si="4"/>
        <v>0</v>
      </c>
      <c r="Q21" s="169">
        <v>0</v>
      </c>
      <c r="R21" s="106">
        <v>0</v>
      </c>
      <c r="S21" s="106">
        <f t="shared" si="6"/>
        <v>0</v>
      </c>
      <c r="T21" s="169">
        <v>0</v>
      </c>
      <c r="U21" s="106">
        <v>0</v>
      </c>
      <c r="V21" s="106">
        <f t="shared" si="8"/>
        <v>0</v>
      </c>
      <c r="W21" s="169">
        <v>0</v>
      </c>
      <c r="X21" s="106">
        <v>0</v>
      </c>
      <c r="Y21" s="106">
        <f t="shared" si="10"/>
        <v>0</v>
      </c>
      <c r="Z21" s="169">
        <v>0</v>
      </c>
      <c r="AA21" s="106">
        <v>0</v>
      </c>
      <c r="AB21" s="106">
        <f t="shared" si="12"/>
        <v>0</v>
      </c>
      <c r="AC21" s="169">
        <v>0</v>
      </c>
      <c r="AD21" s="106">
        <v>0</v>
      </c>
      <c r="AE21" s="106">
        <f t="shared" si="14"/>
        <v>0</v>
      </c>
      <c r="AF21" s="169">
        <v>0</v>
      </c>
      <c r="AG21" s="106">
        <v>0</v>
      </c>
      <c r="AH21" s="106">
        <f t="shared" si="16"/>
        <v>0</v>
      </c>
      <c r="AI21" s="169">
        <v>0</v>
      </c>
      <c r="AJ21" s="106">
        <v>0</v>
      </c>
      <c r="AK21" s="106">
        <f t="shared" si="18"/>
        <v>0</v>
      </c>
      <c r="AL21" s="169">
        <v>0</v>
      </c>
      <c r="AM21" s="106">
        <v>0</v>
      </c>
      <c r="AN21" s="106">
        <f t="shared" si="20"/>
        <v>0</v>
      </c>
      <c r="AO21" s="169">
        <v>0</v>
      </c>
      <c r="AP21" s="106">
        <v>0</v>
      </c>
      <c r="AQ21" s="106">
        <f t="shared" si="22"/>
        <v>0</v>
      </c>
      <c r="AR21" s="250"/>
    </row>
    <row r="22" spans="1:44" ht="22.5" customHeight="1">
      <c r="A22" s="243" t="s">
        <v>273</v>
      </c>
      <c r="B22" s="244"/>
      <c r="C22" s="244"/>
      <c r="D22" s="107" t="s">
        <v>41</v>
      </c>
      <c r="E22" s="106">
        <f t="shared" si="0"/>
        <v>0</v>
      </c>
      <c r="F22" s="106">
        <f t="shared" si="0"/>
        <v>0</v>
      </c>
      <c r="G22" s="121">
        <f t="shared" si="23"/>
        <v>0</v>
      </c>
      <c r="H22" s="169">
        <v>0</v>
      </c>
      <c r="I22" s="106">
        <v>0</v>
      </c>
      <c r="J22" s="106">
        <f t="shared" si="24"/>
        <v>0</v>
      </c>
      <c r="K22" s="169">
        <v>0</v>
      </c>
      <c r="L22" s="106">
        <v>0</v>
      </c>
      <c r="M22" s="106">
        <f t="shared" si="2"/>
        <v>0</v>
      </c>
      <c r="N22" s="169">
        <v>0</v>
      </c>
      <c r="O22" s="106">
        <v>0</v>
      </c>
      <c r="P22" s="106">
        <f t="shared" si="4"/>
        <v>0</v>
      </c>
      <c r="Q22" s="169">
        <v>0</v>
      </c>
      <c r="R22" s="106">
        <v>0</v>
      </c>
      <c r="S22" s="106">
        <f t="shared" si="6"/>
        <v>0</v>
      </c>
      <c r="T22" s="169">
        <v>0</v>
      </c>
      <c r="U22" s="106">
        <v>0</v>
      </c>
      <c r="V22" s="106">
        <f t="shared" si="8"/>
        <v>0</v>
      </c>
      <c r="W22" s="169">
        <v>0</v>
      </c>
      <c r="X22" s="106">
        <v>0</v>
      </c>
      <c r="Y22" s="106">
        <f t="shared" si="10"/>
        <v>0</v>
      </c>
      <c r="Z22" s="169">
        <v>0</v>
      </c>
      <c r="AA22" s="106">
        <v>0</v>
      </c>
      <c r="AB22" s="106">
        <f t="shared" si="12"/>
        <v>0</v>
      </c>
      <c r="AC22" s="169">
        <v>0</v>
      </c>
      <c r="AD22" s="106">
        <v>0</v>
      </c>
      <c r="AE22" s="106">
        <f t="shared" si="14"/>
        <v>0</v>
      </c>
      <c r="AF22" s="169">
        <v>0</v>
      </c>
      <c r="AG22" s="106">
        <v>0</v>
      </c>
      <c r="AH22" s="106">
        <f t="shared" si="16"/>
        <v>0</v>
      </c>
      <c r="AI22" s="169">
        <v>0</v>
      </c>
      <c r="AJ22" s="106">
        <v>0</v>
      </c>
      <c r="AK22" s="106">
        <f t="shared" si="18"/>
        <v>0</v>
      </c>
      <c r="AL22" s="169">
        <v>0</v>
      </c>
      <c r="AM22" s="106">
        <v>0</v>
      </c>
      <c r="AN22" s="106">
        <f t="shared" si="20"/>
        <v>0</v>
      </c>
      <c r="AO22" s="169">
        <v>0</v>
      </c>
      <c r="AP22" s="106">
        <v>0</v>
      </c>
      <c r="AQ22" s="106">
        <f t="shared" si="22"/>
        <v>0</v>
      </c>
      <c r="AR22" s="250"/>
    </row>
    <row r="23" spans="1:44" ht="30.75" customHeight="1">
      <c r="A23" s="244"/>
      <c r="B23" s="244"/>
      <c r="C23" s="244"/>
      <c r="D23" s="113" t="s">
        <v>37</v>
      </c>
      <c r="E23" s="106">
        <f t="shared" si="0"/>
        <v>0</v>
      </c>
      <c r="F23" s="106">
        <f t="shared" si="0"/>
        <v>0</v>
      </c>
      <c r="G23" s="121">
        <f t="shared" si="23"/>
        <v>0</v>
      </c>
      <c r="H23" s="169">
        <v>0</v>
      </c>
      <c r="I23" s="106">
        <v>0</v>
      </c>
      <c r="J23" s="106">
        <f t="shared" si="24"/>
        <v>0</v>
      </c>
      <c r="K23" s="169">
        <v>0</v>
      </c>
      <c r="L23" s="106">
        <v>0</v>
      </c>
      <c r="M23" s="106">
        <f t="shared" si="2"/>
        <v>0</v>
      </c>
      <c r="N23" s="169">
        <v>0</v>
      </c>
      <c r="O23" s="106">
        <v>0</v>
      </c>
      <c r="P23" s="106">
        <f t="shared" si="4"/>
        <v>0</v>
      </c>
      <c r="Q23" s="169">
        <v>0</v>
      </c>
      <c r="R23" s="106">
        <v>0</v>
      </c>
      <c r="S23" s="106">
        <f t="shared" si="6"/>
        <v>0</v>
      </c>
      <c r="T23" s="169">
        <v>0</v>
      </c>
      <c r="U23" s="106">
        <v>0</v>
      </c>
      <c r="V23" s="106">
        <f t="shared" si="8"/>
        <v>0</v>
      </c>
      <c r="W23" s="169">
        <v>0</v>
      </c>
      <c r="X23" s="106">
        <v>0</v>
      </c>
      <c r="Y23" s="106">
        <f t="shared" si="10"/>
        <v>0</v>
      </c>
      <c r="Z23" s="169">
        <v>0</v>
      </c>
      <c r="AA23" s="106">
        <v>0</v>
      </c>
      <c r="AB23" s="106">
        <f t="shared" si="12"/>
        <v>0</v>
      </c>
      <c r="AC23" s="169">
        <v>0</v>
      </c>
      <c r="AD23" s="106">
        <v>0</v>
      </c>
      <c r="AE23" s="106">
        <f t="shared" si="14"/>
        <v>0</v>
      </c>
      <c r="AF23" s="169">
        <v>0</v>
      </c>
      <c r="AG23" s="106">
        <v>0</v>
      </c>
      <c r="AH23" s="106">
        <f t="shared" si="16"/>
        <v>0</v>
      </c>
      <c r="AI23" s="169">
        <v>0</v>
      </c>
      <c r="AJ23" s="106">
        <v>0</v>
      </c>
      <c r="AK23" s="106">
        <f t="shared" si="18"/>
        <v>0</v>
      </c>
      <c r="AL23" s="169">
        <v>0</v>
      </c>
      <c r="AM23" s="106">
        <v>0</v>
      </c>
      <c r="AN23" s="106">
        <f t="shared" si="20"/>
        <v>0</v>
      </c>
      <c r="AO23" s="169">
        <v>0</v>
      </c>
      <c r="AP23" s="106">
        <v>0</v>
      </c>
      <c r="AQ23" s="106">
        <f t="shared" si="22"/>
        <v>0</v>
      </c>
      <c r="AR23" s="250"/>
    </row>
    <row r="24" spans="1:44" ht="30.75" customHeight="1">
      <c r="A24" s="244"/>
      <c r="B24" s="244"/>
      <c r="C24" s="244"/>
      <c r="D24" s="113" t="s">
        <v>2</v>
      </c>
      <c r="E24" s="106">
        <f t="shared" si="0"/>
        <v>0</v>
      </c>
      <c r="F24" s="106">
        <f t="shared" si="0"/>
        <v>0</v>
      </c>
      <c r="G24" s="121">
        <f t="shared" si="23"/>
        <v>0</v>
      </c>
      <c r="H24" s="169">
        <v>0</v>
      </c>
      <c r="I24" s="106">
        <v>0</v>
      </c>
      <c r="J24" s="106">
        <f t="shared" si="24"/>
        <v>0</v>
      </c>
      <c r="K24" s="169">
        <v>0</v>
      </c>
      <c r="L24" s="106">
        <v>0</v>
      </c>
      <c r="M24" s="106">
        <f t="shared" si="2"/>
        <v>0</v>
      </c>
      <c r="N24" s="169">
        <v>0</v>
      </c>
      <c r="O24" s="106">
        <v>0</v>
      </c>
      <c r="P24" s="106">
        <f t="shared" si="4"/>
        <v>0</v>
      </c>
      <c r="Q24" s="169">
        <v>0</v>
      </c>
      <c r="R24" s="106">
        <v>0</v>
      </c>
      <c r="S24" s="106">
        <f t="shared" si="6"/>
        <v>0</v>
      </c>
      <c r="T24" s="169">
        <v>0</v>
      </c>
      <c r="U24" s="106">
        <v>0</v>
      </c>
      <c r="V24" s="106">
        <f t="shared" si="8"/>
        <v>0</v>
      </c>
      <c r="W24" s="169">
        <v>0</v>
      </c>
      <c r="X24" s="106">
        <v>0</v>
      </c>
      <c r="Y24" s="106">
        <f t="shared" si="10"/>
        <v>0</v>
      </c>
      <c r="Z24" s="169">
        <v>0</v>
      </c>
      <c r="AA24" s="106">
        <v>0</v>
      </c>
      <c r="AB24" s="106">
        <f t="shared" si="12"/>
        <v>0</v>
      </c>
      <c r="AC24" s="169">
        <v>0</v>
      </c>
      <c r="AD24" s="106">
        <v>0</v>
      </c>
      <c r="AE24" s="106">
        <f t="shared" si="14"/>
        <v>0</v>
      </c>
      <c r="AF24" s="169">
        <v>0</v>
      </c>
      <c r="AG24" s="106">
        <v>0</v>
      </c>
      <c r="AH24" s="106">
        <f t="shared" si="16"/>
        <v>0</v>
      </c>
      <c r="AI24" s="169">
        <v>0</v>
      </c>
      <c r="AJ24" s="106">
        <v>0</v>
      </c>
      <c r="AK24" s="106">
        <f t="shared" si="18"/>
        <v>0</v>
      </c>
      <c r="AL24" s="169">
        <v>0</v>
      </c>
      <c r="AM24" s="106">
        <v>0</v>
      </c>
      <c r="AN24" s="106">
        <f t="shared" si="20"/>
        <v>0</v>
      </c>
      <c r="AO24" s="169">
        <v>0</v>
      </c>
      <c r="AP24" s="106">
        <v>0</v>
      </c>
      <c r="AQ24" s="106">
        <f t="shared" si="22"/>
        <v>0</v>
      </c>
      <c r="AR24" s="250"/>
    </row>
    <row r="25" spans="1:44" ht="18.75" customHeight="1">
      <c r="A25" s="244"/>
      <c r="B25" s="244"/>
      <c r="C25" s="244"/>
      <c r="D25" s="113" t="s">
        <v>43</v>
      </c>
      <c r="E25" s="106">
        <f t="shared" si="0"/>
        <v>0</v>
      </c>
      <c r="F25" s="106">
        <f t="shared" si="0"/>
        <v>0</v>
      </c>
      <c r="G25" s="121">
        <f t="shared" si="23"/>
        <v>0</v>
      </c>
      <c r="H25" s="169">
        <v>0</v>
      </c>
      <c r="I25" s="106">
        <v>0</v>
      </c>
      <c r="J25" s="106">
        <f t="shared" si="24"/>
        <v>0</v>
      </c>
      <c r="K25" s="169">
        <v>0</v>
      </c>
      <c r="L25" s="106">
        <v>0</v>
      </c>
      <c r="M25" s="106">
        <f t="shared" si="2"/>
        <v>0</v>
      </c>
      <c r="N25" s="169">
        <v>0</v>
      </c>
      <c r="O25" s="106">
        <v>0</v>
      </c>
      <c r="P25" s="106">
        <f t="shared" si="4"/>
        <v>0</v>
      </c>
      <c r="Q25" s="169">
        <v>0</v>
      </c>
      <c r="R25" s="106">
        <v>0</v>
      </c>
      <c r="S25" s="106">
        <f t="shared" si="6"/>
        <v>0</v>
      </c>
      <c r="T25" s="169">
        <v>0</v>
      </c>
      <c r="U25" s="106">
        <v>0</v>
      </c>
      <c r="V25" s="106">
        <f t="shared" si="8"/>
        <v>0</v>
      </c>
      <c r="W25" s="169">
        <v>0</v>
      </c>
      <c r="X25" s="106">
        <v>0</v>
      </c>
      <c r="Y25" s="106">
        <f t="shared" si="10"/>
        <v>0</v>
      </c>
      <c r="Z25" s="169">
        <v>0</v>
      </c>
      <c r="AA25" s="106">
        <v>0</v>
      </c>
      <c r="AB25" s="106">
        <f t="shared" si="12"/>
        <v>0</v>
      </c>
      <c r="AC25" s="169">
        <v>0</v>
      </c>
      <c r="AD25" s="106">
        <v>0</v>
      </c>
      <c r="AE25" s="106">
        <f t="shared" si="14"/>
        <v>0</v>
      </c>
      <c r="AF25" s="169">
        <v>0</v>
      </c>
      <c r="AG25" s="106">
        <v>0</v>
      </c>
      <c r="AH25" s="106">
        <f t="shared" si="16"/>
        <v>0</v>
      </c>
      <c r="AI25" s="169">
        <v>0</v>
      </c>
      <c r="AJ25" s="106">
        <v>0</v>
      </c>
      <c r="AK25" s="106">
        <f t="shared" si="18"/>
        <v>0</v>
      </c>
      <c r="AL25" s="169">
        <v>0</v>
      </c>
      <c r="AM25" s="106">
        <v>0</v>
      </c>
      <c r="AN25" s="106">
        <f t="shared" si="20"/>
        <v>0</v>
      </c>
      <c r="AO25" s="169">
        <v>0</v>
      </c>
      <c r="AP25" s="106">
        <v>0</v>
      </c>
      <c r="AQ25" s="106">
        <f t="shared" si="22"/>
        <v>0</v>
      </c>
      <c r="AR25" s="250"/>
    </row>
    <row r="26" spans="1:44" ht="30.75" customHeight="1">
      <c r="A26" s="244"/>
      <c r="B26" s="244"/>
      <c r="C26" s="244"/>
      <c r="D26" s="162" t="s">
        <v>261</v>
      </c>
      <c r="E26" s="106">
        <f t="shared" si="0"/>
        <v>0</v>
      </c>
      <c r="F26" s="106">
        <f t="shared" si="0"/>
        <v>0</v>
      </c>
      <c r="G26" s="121">
        <f t="shared" si="23"/>
        <v>0</v>
      </c>
      <c r="H26" s="169">
        <v>0</v>
      </c>
      <c r="I26" s="106">
        <v>0</v>
      </c>
      <c r="J26" s="106">
        <f t="shared" si="24"/>
        <v>0</v>
      </c>
      <c r="K26" s="169">
        <v>0</v>
      </c>
      <c r="L26" s="106">
        <v>0</v>
      </c>
      <c r="M26" s="106">
        <f t="shared" si="2"/>
        <v>0</v>
      </c>
      <c r="N26" s="169">
        <v>0</v>
      </c>
      <c r="O26" s="106">
        <v>0</v>
      </c>
      <c r="P26" s="106">
        <f t="shared" si="4"/>
        <v>0</v>
      </c>
      <c r="Q26" s="169">
        <v>0</v>
      </c>
      <c r="R26" s="106">
        <v>0</v>
      </c>
      <c r="S26" s="106">
        <f t="shared" si="6"/>
        <v>0</v>
      </c>
      <c r="T26" s="169">
        <v>0</v>
      </c>
      <c r="U26" s="106">
        <v>0</v>
      </c>
      <c r="V26" s="106">
        <f t="shared" si="8"/>
        <v>0</v>
      </c>
      <c r="W26" s="169">
        <v>0</v>
      </c>
      <c r="X26" s="106">
        <v>0</v>
      </c>
      <c r="Y26" s="106">
        <f t="shared" si="10"/>
        <v>0</v>
      </c>
      <c r="Z26" s="169">
        <v>0</v>
      </c>
      <c r="AA26" s="106">
        <v>0</v>
      </c>
      <c r="AB26" s="106">
        <f t="shared" si="12"/>
        <v>0</v>
      </c>
      <c r="AC26" s="169">
        <v>0</v>
      </c>
      <c r="AD26" s="106">
        <v>0</v>
      </c>
      <c r="AE26" s="106">
        <f t="shared" si="14"/>
        <v>0</v>
      </c>
      <c r="AF26" s="169">
        <v>0</v>
      </c>
      <c r="AG26" s="106">
        <v>0</v>
      </c>
      <c r="AH26" s="106">
        <f t="shared" si="16"/>
        <v>0</v>
      </c>
      <c r="AI26" s="169">
        <v>0</v>
      </c>
      <c r="AJ26" s="106">
        <v>0</v>
      </c>
      <c r="AK26" s="106">
        <f t="shared" si="18"/>
        <v>0</v>
      </c>
      <c r="AL26" s="169">
        <v>0</v>
      </c>
      <c r="AM26" s="106">
        <v>0</v>
      </c>
      <c r="AN26" s="106">
        <f t="shared" si="20"/>
        <v>0</v>
      </c>
      <c r="AO26" s="169">
        <v>0</v>
      </c>
      <c r="AP26" s="106">
        <v>0</v>
      </c>
      <c r="AQ26" s="106">
        <f t="shared" si="22"/>
        <v>0</v>
      </c>
      <c r="AR26" s="250"/>
    </row>
    <row r="27" spans="1:44" s="96" customFormat="1" ht="18.75" customHeight="1">
      <c r="A27" s="243" t="s">
        <v>266</v>
      </c>
      <c r="B27" s="244"/>
      <c r="C27" s="244"/>
      <c r="D27" s="107" t="s">
        <v>41</v>
      </c>
      <c r="E27" s="108">
        <f t="shared" si="0"/>
        <v>10000</v>
      </c>
      <c r="F27" s="108">
        <f t="shared" si="0"/>
        <v>0</v>
      </c>
      <c r="G27" s="127">
        <f t="shared" si="23"/>
        <v>0</v>
      </c>
      <c r="H27" s="262">
        <f>SUM(H28:H31)</f>
        <v>0</v>
      </c>
      <c r="I27" s="108">
        <f>SUM(I28:I31)</f>
        <v>0</v>
      </c>
      <c r="J27" s="108">
        <f t="shared" si="24"/>
        <v>0</v>
      </c>
      <c r="K27" s="262">
        <f t="shared" ref="K27:L27" si="70">SUM(K28:K31)</f>
        <v>0</v>
      </c>
      <c r="L27" s="108">
        <f t="shared" si="70"/>
        <v>0</v>
      </c>
      <c r="M27" s="108">
        <f t="shared" si="2"/>
        <v>0</v>
      </c>
      <c r="N27" s="262">
        <f t="shared" ref="N27:O27" si="71">SUM(N28:N31)</f>
        <v>0</v>
      </c>
      <c r="O27" s="108">
        <f t="shared" si="71"/>
        <v>0</v>
      </c>
      <c r="P27" s="108">
        <f t="shared" si="4"/>
        <v>0</v>
      </c>
      <c r="Q27" s="262">
        <f t="shared" ref="Q27:R27" si="72">SUM(Q28:Q31)</f>
        <v>0</v>
      </c>
      <c r="R27" s="108">
        <f t="shared" si="72"/>
        <v>0</v>
      </c>
      <c r="S27" s="108">
        <f t="shared" si="6"/>
        <v>0</v>
      </c>
      <c r="T27" s="262">
        <f t="shared" ref="T27:U27" si="73">SUM(T28:T31)</f>
        <v>0</v>
      </c>
      <c r="U27" s="108">
        <f t="shared" si="73"/>
        <v>0</v>
      </c>
      <c r="V27" s="108">
        <f t="shared" si="8"/>
        <v>0</v>
      </c>
      <c r="W27" s="262">
        <f t="shared" ref="W27:X27" si="74">SUM(W28:W31)</f>
        <v>0</v>
      </c>
      <c r="X27" s="108">
        <f t="shared" si="74"/>
        <v>0</v>
      </c>
      <c r="Y27" s="108">
        <f t="shared" si="10"/>
        <v>0</v>
      </c>
      <c r="Z27" s="262">
        <f t="shared" ref="Z27:AA27" si="75">SUM(Z28:Z31)</f>
        <v>0</v>
      </c>
      <c r="AA27" s="108">
        <f t="shared" si="75"/>
        <v>0</v>
      </c>
      <c r="AB27" s="108">
        <f t="shared" si="12"/>
        <v>0</v>
      </c>
      <c r="AC27" s="262">
        <f t="shared" ref="AC27:AD27" si="76">SUM(AC28:AC31)</f>
        <v>0</v>
      </c>
      <c r="AD27" s="108">
        <f t="shared" si="76"/>
        <v>0</v>
      </c>
      <c r="AE27" s="108">
        <f t="shared" si="14"/>
        <v>0</v>
      </c>
      <c r="AF27" s="262">
        <f t="shared" ref="AF27:AG27" si="77">SUM(AF28:AF31)</f>
        <v>10000</v>
      </c>
      <c r="AG27" s="108">
        <f t="shared" si="77"/>
        <v>0</v>
      </c>
      <c r="AH27" s="108">
        <f t="shared" si="16"/>
        <v>0</v>
      </c>
      <c r="AI27" s="262">
        <f t="shared" ref="AI27:AJ27" si="78">SUM(AI28:AI31)</f>
        <v>0</v>
      </c>
      <c r="AJ27" s="108">
        <f t="shared" si="78"/>
        <v>0</v>
      </c>
      <c r="AK27" s="108">
        <f t="shared" si="18"/>
        <v>0</v>
      </c>
      <c r="AL27" s="262">
        <f t="shared" ref="AL27:AM27" si="79">SUM(AL28:AL31)</f>
        <v>0</v>
      </c>
      <c r="AM27" s="108">
        <f t="shared" si="79"/>
        <v>0</v>
      </c>
      <c r="AN27" s="108">
        <f t="shared" si="20"/>
        <v>0</v>
      </c>
      <c r="AO27" s="262">
        <f t="shared" ref="AO27:AP27" si="80">SUM(AO28:AO31)</f>
        <v>0</v>
      </c>
      <c r="AP27" s="108">
        <f t="shared" si="80"/>
        <v>0</v>
      </c>
      <c r="AQ27" s="108">
        <f t="shared" si="22"/>
        <v>0</v>
      </c>
      <c r="AR27" s="251"/>
    </row>
    <row r="28" spans="1:44" ht="31.5" customHeight="1">
      <c r="A28" s="244"/>
      <c r="B28" s="244"/>
      <c r="C28" s="244"/>
      <c r="D28" s="113" t="s">
        <v>37</v>
      </c>
      <c r="E28" s="106">
        <f t="shared" ref="E28:F36" si="81">H28+K28+N28+Q28+T28+W28+Z28+AC28+AF28+AI28+AL28+AO28</f>
        <v>0</v>
      </c>
      <c r="F28" s="106">
        <f t="shared" si="81"/>
        <v>0</v>
      </c>
      <c r="G28" s="121">
        <f t="shared" si="23"/>
        <v>0</v>
      </c>
      <c r="H28" s="169">
        <f>H49</f>
        <v>0</v>
      </c>
      <c r="I28" s="106">
        <f>I49</f>
        <v>0</v>
      </c>
      <c r="J28" s="106">
        <f t="shared" si="24"/>
        <v>0</v>
      </c>
      <c r="K28" s="169">
        <f t="shared" ref="K28:AQ28" si="82">K49</f>
        <v>0</v>
      </c>
      <c r="L28" s="106">
        <f t="shared" si="82"/>
        <v>0</v>
      </c>
      <c r="M28" s="106">
        <f t="shared" si="2"/>
        <v>0</v>
      </c>
      <c r="N28" s="169">
        <f t="shared" ref="N28:AQ28" si="83">N49</f>
        <v>0</v>
      </c>
      <c r="O28" s="106">
        <f t="shared" si="83"/>
        <v>0</v>
      </c>
      <c r="P28" s="106">
        <f t="shared" si="4"/>
        <v>0</v>
      </c>
      <c r="Q28" s="169">
        <f t="shared" ref="Q28:AQ28" si="84">Q49</f>
        <v>0</v>
      </c>
      <c r="R28" s="106">
        <f t="shared" si="84"/>
        <v>0</v>
      </c>
      <c r="S28" s="106">
        <f t="shared" si="6"/>
        <v>0</v>
      </c>
      <c r="T28" s="169">
        <f t="shared" ref="T28:AQ28" si="85">T49</f>
        <v>0</v>
      </c>
      <c r="U28" s="106">
        <f t="shared" si="85"/>
        <v>0</v>
      </c>
      <c r="V28" s="106">
        <f t="shared" si="8"/>
        <v>0</v>
      </c>
      <c r="W28" s="169">
        <f t="shared" ref="W28:AQ28" si="86">W49</f>
        <v>0</v>
      </c>
      <c r="X28" s="106">
        <f t="shared" si="86"/>
        <v>0</v>
      </c>
      <c r="Y28" s="106">
        <f t="shared" si="10"/>
        <v>0</v>
      </c>
      <c r="Z28" s="169">
        <f t="shared" ref="Z28:AQ28" si="87">Z49</f>
        <v>0</v>
      </c>
      <c r="AA28" s="106">
        <f t="shared" si="87"/>
        <v>0</v>
      </c>
      <c r="AB28" s="106">
        <f t="shared" si="12"/>
        <v>0</v>
      </c>
      <c r="AC28" s="169">
        <f t="shared" ref="AC28:AQ28" si="88">AC49</f>
        <v>0</v>
      </c>
      <c r="AD28" s="106">
        <f t="shared" si="88"/>
        <v>0</v>
      </c>
      <c r="AE28" s="106">
        <f t="shared" si="14"/>
        <v>0</v>
      </c>
      <c r="AF28" s="169">
        <f t="shared" ref="AF28:AQ28" si="89">AF49</f>
        <v>0</v>
      </c>
      <c r="AG28" s="106">
        <f t="shared" si="89"/>
        <v>0</v>
      </c>
      <c r="AH28" s="106">
        <f t="shared" si="16"/>
        <v>0</v>
      </c>
      <c r="AI28" s="169">
        <f t="shared" ref="AI28:AQ28" si="90">AI49</f>
        <v>0</v>
      </c>
      <c r="AJ28" s="106">
        <f t="shared" si="90"/>
        <v>0</v>
      </c>
      <c r="AK28" s="106">
        <f t="shared" si="18"/>
        <v>0</v>
      </c>
      <c r="AL28" s="169">
        <f t="shared" ref="AL28:AQ28" si="91">AL49</f>
        <v>0</v>
      </c>
      <c r="AM28" s="106">
        <f t="shared" si="91"/>
        <v>0</v>
      </c>
      <c r="AN28" s="106">
        <f t="shared" si="20"/>
        <v>0</v>
      </c>
      <c r="AO28" s="169">
        <f t="shared" ref="AO28:AQ28" si="92">AO49</f>
        <v>0</v>
      </c>
      <c r="AP28" s="106">
        <f t="shared" si="92"/>
        <v>0</v>
      </c>
      <c r="AQ28" s="106">
        <f t="shared" si="22"/>
        <v>0</v>
      </c>
      <c r="AR28" s="251"/>
    </row>
    <row r="29" spans="1:44" ht="33.6" customHeight="1">
      <c r="A29" s="244"/>
      <c r="B29" s="244"/>
      <c r="C29" s="244"/>
      <c r="D29" s="113" t="s">
        <v>2</v>
      </c>
      <c r="E29" s="106">
        <f t="shared" si="81"/>
        <v>0</v>
      </c>
      <c r="F29" s="106">
        <f t="shared" si="81"/>
        <v>0</v>
      </c>
      <c r="G29" s="121">
        <f t="shared" si="23"/>
        <v>0</v>
      </c>
      <c r="H29" s="169">
        <f t="shared" ref="H29:I31" si="93">H50</f>
        <v>0</v>
      </c>
      <c r="I29" s="106">
        <f t="shared" si="93"/>
        <v>0</v>
      </c>
      <c r="J29" s="106">
        <f t="shared" si="24"/>
        <v>0</v>
      </c>
      <c r="K29" s="169">
        <f t="shared" ref="K29:AQ29" si="94">K50</f>
        <v>0</v>
      </c>
      <c r="L29" s="106">
        <f t="shared" si="94"/>
        <v>0</v>
      </c>
      <c r="M29" s="106">
        <f t="shared" si="2"/>
        <v>0</v>
      </c>
      <c r="N29" s="169">
        <f t="shared" ref="N29:AQ29" si="95">N50</f>
        <v>0</v>
      </c>
      <c r="O29" s="106">
        <f t="shared" si="95"/>
        <v>0</v>
      </c>
      <c r="P29" s="106">
        <f t="shared" si="4"/>
        <v>0</v>
      </c>
      <c r="Q29" s="169">
        <f t="shared" ref="Q29:AQ29" si="96">Q50</f>
        <v>0</v>
      </c>
      <c r="R29" s="106">
        <f t="shared" si="96"/>
        <v>0</v>
      </c>
      <c r="S29" s="106">
        <f t="shared" si="6"/>
        <v>0</v>
      </c>
      <c r="T29" s="169">
        <f t="shared" ref="T29:AQ29" si="97">T50</f>
        <v>0</v>
      </c>
      <c r="U29" s="106">
        <f t="shared" si="97"/>
        <v>0</v>
      </c>
      <c r="V29" s="106">
        <f t="shared" si="8"/>
        <v>0</v>
      </c>
      <c r="W29" s="169">
        <f t="shared" ref="W29:AQ29" si="98">W50</f>
        <v>0</v>
      </c>
      <c r="X29" s="106">
        <f t="shared" si="98"/>
        <v>0</v>
      </c>
      <c r="Y29" s="106">
        <f t="shared" si="10"/>
        <v>0</v>
      </c>
      <c r="Z29" s="169">
        <f t="shared" ref="Z29:AQ29" si="99">Z50</f>
        <v>0</v>
      </c>
      <c r="AA29" s="106">
        <f t="shared" si="99"/>
        <v>0</v>
      </c>
      <c r="AB29" s="106">
        <f t="shared" si="12"/>
        <v>0</v>
      </c>
      <c r="AC29" s="169">
        <f t="shared" ref="AC29:AQ29" si="100">AC50</f>
        <v>0</v>
      </c>
      <c r="AD29" s="106">
        <f t="shared" si="100"/>
        <v>0</v>
      </c>
      <c r="AE29" s="106">
        <f t="shared" si="14"/>
        <v>0</v>
      </c>
      <c r="AF29" s="169">
        <f t="shared" ref="AF29:AQ29" si="101">AF50</f>
        <v>0</v>
      </c>
      <c r="AG29" s="106">
        <f t="shared" si="101"/>
        <v>0</v>
      </c>
      <c r="AH29" s="106">
        <f t="shared" si="16"/>
        <v>0</v>
      </c>
      <c r="AI29" s="169">
        <f t="shared" ref="AI29:AQ29" si="102">AI50</f>
        <v>0</v>
      </c>
      <c r="AJ29" s="106">
        <f t="shared" si="102"/>
        <v>0</v>
      </c>
      <c r="AK29" s="106">
        <f t="shared" si="18"/>
        <v>0</v>
      </c>
      <c r="AL29" s="169">
        <f t="shared" ref="AL29:AQ29" si="103">AL50</f>
        <v>0</v>
      </c>
      <c r="AM29" s="106">
        <f t="shared" si="103"/>
        <v>0</v>
      </c>
      <c r="AN29" s="106">
        <f t="shared" si="20"/>
        <v>0</v>
      </c>
      <c r="AO29" s="169">
        <f t="shared" ref="AO29:AQ29" si="104">AO50</f>
        <v>0</v>
      </c>
      <c r="AP29" s="106">
        <f t="shared" si="104"/>
        <v>0</v>
      </c>
      <c r="AQ29" s="106">
        <f t="shared" si="22"/>
        <v>0</v>
      </c>
      <c r="AR29" s="251"/>
    </row>
    <row r="30" spans="1:44" ht="15.75" customHeight="1">
      <c r="A30" s="244"/>
      <c r="B30" s="244"/>
      <c r="C30" s="244"/>
      <c r="D30" s="113" t="s">
        <v>43</v>
      </c>
      <c r="E30" s="106">
        <f t="shared" si="81"/>
        <v>10000</v>
      </c>
      <c r="F30" s="106">
        <f t="shared" si="81"/>
        <v>0</v>
      </c>
      <c r="G30" s="121">
        <f t="shared" si="23"/>
        <v>0</v>
      </c>
      <c r="H30" s="169">
        <f t="shared" si="93"/>
        <v>0</v>
      </c>
      <c r="I30" s="106">
        <f t="shared" si="93"/>
        <v>0</v>
      </c>
      <c r="J30" s="106">
        <f t="shared" si="24"/>
        <v>0</v>
      </c>
      <c r="K30" s="169">
        <f t="shared" ref="K30:AQ30" si="105">K51</f>
        <v>0</v>
      </c>
      <c r="L30" s="106">
        <f t="shared" si="105"/>
        <v>0</v>
      </c>
      <c r="M30" s="106">
        <f t="shared" si="2"/>
        <v>0</v>
      </c>
      <c r="N30" s="169">
        <f t="shared" ref="N30:AQ30" si="106">N51</f>
        <v>0</v>
      </c>
      <c r="O30" s="106">
        <f t="shared" si="106"/>
        <v>0</v>
      </c>
      <c r="P30" s="106">
        <f t="shared" si="4"/>
        <v>0</v>
      </c>
      <c r="Q30" s="169">
        <f t="shared" ref="Q30:AQ30" si="107">Q51</f>
        <v>0</v>
      </c>
      <c r="R30" s="106">
        <f t="shared" si="107"/>
        <v>0</v>
      </c>
      <c r="S30" s="106">
        <f t="shared" si="6"/>
        <v>0</v>
      </c>
      <c r="T30" s="169">
        <f t="shared" ref="T30:AQ30" si="108">T51</f>
        <v>0</v>
      </c>
      <c r="U30" s="106">
        <f t="shared" si="108"/>
        <v>0</v>
      </c>
      <c r="V30" s="106">
        <f t="shared" si="8"/>
        <v>0</v>
      </c>
      <c r="W30" s="169">
        <f t="shared" ref="W30:AQ30" si="109">W51</f>
        <v>0</v>
      </c>
      <c r="X30" s="106">
        <f t="shared" si="109"/>
        <v>0</v>
      </c>
      <c r="Y30" s="106">
        <f t="shared" si="10"/>
        <v>0</v>
      </c>
      <c r="Z30" s="169">
        <f t="shared" ref="Z30:AQ30" si="110">Z51</f>
        <v>0</v>
      </c>
      <c r="AA30" s="106">
        <f t="shared" si="110"/>
        <v>0</v>
      </c>
      <c r="AB30" s="106">
        <f t="shared" si="12"/>
        <v>0</v>
      </c>
      <c r="AC30" s="169">
        <f t="shared" ref="AC30:AQ30" si="111">AC51</f>
        <v>0</v>
      </c>
      <c r="AD30" s="106">
        <f t="shared" si="111"/>
        <v>0</v>
      </c>
      <c r="AE30" s="106">
        <f t="shared" si="14"/>
        <v>0</v>
      </c>
      <c r="AF30" s="169">
        <f t="shared" ref="AF30:AQ30" si="112">AF51</f>
        <v>10000</v>
      </c>
      <c r="AG30" s="106">
        <f t="shared" si="112"/>
        <v>0</v>
      </c>
      <c r="AH30" s="106">
        <f t="shared" si="16"/>
        <v>0</v>
      </c>
      <c r="AI30" s="169">
        <f t="shared" ref="AI30:AQ30" si="113">AI51</f>
        <v>0</v>
      </c>
      <c r="AJ30" s="106">
        <f t="shared" si="113"/>
        <v>0</v>
      </c>
      <c r="AK30" s="106">
        <f t="shared" si="18"/>
        <v>0</v>
      </c>
      <c r="AL30" s="169">
        <f t="shared" ref="AL30:AQ30" si="114">AL51</f>
        <v>0</v>
      </c>
      <c r="AM30" s="106">
        <f t="shared" si="114"/>
        <v>0</v>
      </c>
      <c r="AN30" s="106">
        <f t="shared" si="20"/>
        <v>0</v>
      </c>
      <c r="AO30" s="169">
        <f t="shared" ref="AO30:AQ30" si="115">AO51</f>
        <v>0</v>
      </c>
      <c r="AP30" s="106">
        <f t="shared" si="115"/>
        <v>0</v>
      </c>
      <c r="AQ30" s="106">
        <f t="shared" si="22"/>
        <v>0</v>
      </c>
      <c r="AR30" s="251"/>
    </row>
    <row r="31" spans="1:44" ht="34.9" customHeight="1">
      <c r="A31" s="244"/>
      <c r="B31" s="244"/>
      <c r="C31" s="244"/>
      <c r="D31" s="162" t="s">
        <v>261</v>
      </c>
      <c r="E31" s="106">
        <f t="shared" si="81"/>
        <v>0</v>
      </c>
      <c r="F31" s="106">
        <f t="shared" si="81"/>
        <v>0</v>
      </c>
      <c r="G31" s="121">
        <f t="shared" si="23"/>
        <v>0</v>
      </c>
      <c r="H31" s="169">
        <f t="shared" si="93"/>
        <v>0</v>
      </c>
      <c r="I31" s="106">
        <f t="shared" si="93"/>
        <v>0</v>
      </c>
      <c r="J31" s="106">
        <f t="shared" si="24"/>
        <v>0</v>
      </c>
      <c r="K31" s="169">
        <f t="shared" ref="K31:AQ31" si="116">K52</f>
        <v>0</v>
      </c>
      <c r="L31" s="106">
        <f t="shared" si="116"/>
        <v>0</v>
      </c>
      <c r="M31" s="106">
        <f t="shared" si="2"/>
        <v>0</v>
      </c>
      <c r="N31" s="169">
        <f t="shared" ref="N31:AQ31" si="117">N52</f>
        <v>0</v>
      </c>
      <c r="O31" s="106">
        <f t="shared" si="117"/>
        <v>0</v>
      </c>
      <c r="P31" s="106">
        <f t="shared" si="4"/>
        <v>0</v>
      </c>
      <c r="Q31" s="169">
        <f t="shared" ref="Q31:AQ31" si="118">Q52</f>
        <v>0</v>
      </c>
      <c r="R31" s="106">
        <f t="shared" si="118"/>
        <v>0</v>
      </c>
      <c r="S31" s="106">
        <f t="shared" si="6"/>
        <v>0</v>
      </c>
      <c r="T31" s="169">
        <f t="shared" ref="T31:AQ31" si="119">T52</f>
        <v>0</v>
      </c>
      <c r="U31" s="106">
        <f t="shared" si="119"/>
        <v>0</v>
      </c>
      <c r="V31" s="106">
        <f t="shared" si="8"/>
        <v>0</v>
      </c>
      <c r="W31" s="169">
        <f t="shared" ref="W31:AQ31" si="120">W52</f>
        <v>0</v>
      </c>
      <c r="X31" s="106">
        <f t="shared" si="120"/>
        <v>0</v>
      </c>
      <c r="Y31" s="106">
        <f t="shared" si="10"/>
        <v>0</v>
      </c>
      <c r="Z31" s="169">
        <f t="shared" ref="Z31:AQ31" si="121">Z52</f>
        <v>0</v>
      </c>
      <c r="AA31" s="106">
        <f t="shared" si="121"/>
        <v>0</v>
      </c>
      <c r="AB31" s="106">
        <f t="shared" si="12"/>
        <v>0</v>
      </c>
      <c r="AC31" s="169">
        <f t="shared" ref="AC31:AQ31" si="122">AC52</f>
        <v>0</v>
      </c>
      <c r="AD31" s="106">
        <f t="shared" si="122"/>
        <v>0</v>
      </c>
      <c r="AE31" s="106">
        <f t="shared" si="14"/>
        <v>0</v>
      </c>
      <c r="AF31" s="169">
        <f t="shared" ref="AF31:AQ31" si="123">AF52</f>
        <v>0</v>
      </c>
      <c r="AG31" s="106">
        <f t="shared" si="123"/>
        <v>0</v>
      </c>
      <c r="AH31" s="106">
        <f t="shared" si="16"/>
        <v>0</v>
      </c>
      <c r="AI31" s="169">
        <f t="shared" ref="AI31:AQ31" si="124">AI52</f>
        <v>0</v>
      </c>
      <c r="AJ31" s="106">
        <f t="shared" si="124"/>
        <v>0</v>
      </c>
      <c r="AK31" s="106">
        <f t="shared" si="18"/>
        <v>0</v>
      </c>
      <c r="AL31" s="169">
        <f t="shared" ref="AL31:AQ31" si="125">AL52</f>
        <v>0</v>
      </c>
      <c r="AM31" s="106">
        <f t="shared" si="125"/>
        <v>0</v>
      </c>
      <c r="AN31" s="106">
        <f t="shared" si="20"/>
        <v>0</v>
      </c>
      <c r="AO31" s="169">
        <f t="shared" ref="AO31:AQ31" si="126">AO52</f>
        <v>0</v>
      </c>
      <c r="AP31" s="106">
        <f t="shared" si="126"/>
        <v>0</v>
      </c>
      <c r="AQ31" s="106">
        <f t="shared" si="22"/>
        <v>0</v>
      </c>
      <c r="AR31" s="251"/>
    </row>
    <row r="32" spans="1:44" s="96" customFormat="1" ht="17.25" customHeight="1">
      <c r="A32" s="243" t="s">
        <v>265</v>
      </c>
      <c r="B32" s="244"/>
      <c r="C32" s="244"/>
      <c r="D32" s="107" t="s">
        <v>41</v>
      </c>
      <c r="E32" s="108" t="s">
        <v>276</v>
      </c>
      <c r="F32" s="108">
        <f t="shared" si="81"/>
        <v>0</v>
      </c>
      <c r="G32" s="127">
        <f t="shared" si="23"/>
        <v>0</v>
      </c>
      <c r="H32" s="262">
        <v>0</v>
      </c>
      <c r="I32" s="108">
        <v>0</v>
      </c>
      <c r="J32" s="108">
        <f t="shared" si="24"/>
        <v>0</v>
      </c>
      <c r="K32" s="262">
        <v>0</v>
      </c>
      <c r="L32" s="108">
        <v>0</v>
      </c>
      <c r="M32" s="108">
        <f t="shared" si="2"/>
        <v>0</v>
      </c>
      <c r="N32" s="262">
        <v>0</v>
      </c>
      <c r="O32" s="108">
        <v>0</v>
      </c>
      <c r="P32" s="108">
        <f t="shared" si="4"/>
        <v>0</v>
      </c>
      <c r="Q32" s="262">
        <v>0</v>
      </c>
      <c r="R32" s="108">
        <v>0</v>
      </c>
      <c r="S32" s="108">
        <f t="shared" si="6"/>
        <v>0</v>
      </c>
      <c r="T32" s="262">
        <v>0</v>
      </c>
      <c r="U32" s="108">
        <v>0</v>
      </c>
      <c r="V32" s="108">
        <f t="shared" si="8"/>
        <v>0</v>
      </c>
      <c r="W32" s="262">
        <v>0</v>
      </c>
      <c r="X32" s="108">
        <v>0</v>
      </c>
      <c r="Y32" s="108">
        <f t="shared" si="10"/>
        <v>0</v>
      </c>
      <c r="Z32" s="262">
        <v>0</v>
      </c>
      <c r="AA32" s="108">
        <v>0</v>
      </c>
      <c r="AB32" s="108">
        <f t="shared" si="12"/>
        <v>0</v>
      </c>
      <c r="AC32" s="262">
        <v>0</v>
      </c>
      <c r="AD32" s="108">
        <v>0</v>
      </c>
      <c r="AE32" s="108">
        <f t="shared" si="14"/>
        <v>0</v>
      </c>
      <c r="AF32" s="262">
        <v>0</v>
      </c>
      <c r="AG32" s="108">
        <v>0</v>
      </c>
      <c r="AH32" s="108">
        <f t="shared" si="16"/>
        <v>0</v>
      </c>
      <c r="AI32" s="262">
        <v>0</v>
      </c>
      <c r="AJ32" s="108">
        <v>0</v>
      </c>
      <c r="AK32" s="108">
        <f t="shared" si="18"/>
        <v>0</v>
      </c>
      <c r="AL32" s="262">
        <v>0</v>
      </c>
      <c r="AM32" s="108">
        <v>0</v>
      </c>
      <c r="AN32" s="108">
        <f t="shared" si="20"/>
        <v>0</v>
      </c>
      <c r="AO32" s="262">
        <v>0</v>
      </c>
      <c r="AP32" s="108">
        <v>0</v>
      </c>
      <c r="AQ32" s="108">
        <f t="shared" si="22"/>
        <v>0</v>
      </c>
      <c r="AR32" s="251"/>
    </row>
    <row r="33" spans="1:44" ht="31.5" customHeight="1">
      <c r="A33" s="244"/>
      <c r="B33" s="244"/>
      <c r="C33" s="244"/>
      <c r="D33" s="113" t="s">
        <v>37</v>
      </c>
      <c r="E33" s="106">
        <f t="shared" si="81"/>
        <v>0</v>
      </c>
      <c r="F33" s="106">
        <f t="shared" si="81"/>
        <v>0</v>
      </c>
      <c r="G33" s="121">
        <f t="shared" si="23"/>
        <v>0</v>
      </c>
      <c r="H33" s="169">
        <v>0</v>
      </c>
      <c r="I33" s="106">
        <v>0</v>
      </c>
      <c r="J33" s="106">
        <f t="shared" si="24"/>
        <v>0</v>
      </c>
      <c r="K33" s="169">
        <v>0</v>
      </c>
      <c r="L33" s="106">
        <v>0</v>
      </c>
      <c r="M33" s="106">
        <f t="shared" si="2"/>
        <v>0</v>
      </c>
      <c r="N33" s="169">
        <v>0</v>
      </c>
      <c r="O33" s="106">
        <v>0</v>
      </c>
      <c r="P33" s="106">
        <f t="shared" si="4"/>
        <v>0</v>
      </c>
      <c r="Q33" s="169">
        <v>0</v>
      </c>
      <c r="R33" s="106">
        <v>0</v>
      </c>
      <c r="S33" s="106">
        <f t="shared" si="6"/>
        <v>0</v>
      </c>
      <c r="T33" s="169">
        <v>0</v>
      </c>
      <c r="U33" s="106">
        <v>0</v>
      </c>
      <c r="V33" s="106">
        <f t="shared" si="8"/>
        <v>0</v>
      </c>
      <c r="W33" s="169">
        <v>0</v>
      </c>
      <c r="X33" s="106">
        <v>0</v>
      </c>
      <c r="Y33" s="106">
        <f t="shared" si="10"/>
        <v>0</v>
      </c>
      <c r="Z33" s="169">
        <v>0</v>
      </c>
      <c r="AA33" s="106">
        <v>0</v>
      </c>
      <c r="AB33" s="106">
        <f t="shared" si="12"/>
        <v>0</v>
      </c>
      <c r="AC33" s="169">
        <v>0</v>
      </c>
      <c r="AD33" s="106">
        <v>0</v>
      </c>
      <c r="AE33" s="106">
        <f t="shared" si="14"/>
        <v>0</v>
      </c>
      <c r="AF33" s="169">
        <v>0</v>
      </c>
      <c r="AG33" s="106">
        <v>0</v>
      </c>
      <c r="AH33" s="106">
        <f t="shared" si="16"/>
        <v>0</v>
      </c>
      <c r="AI33" s="169">
        <v>0</v>
      </c>
      <c r="AJ33" s="106">
        <v>0</v>
      </c>
      <c r="AK33" s="106">
        <f t="shared" si="18"/>
        <v>0</v>
      </c>
      <c r="AL33" s="169">
        <v>0</v>
      </c>
      <c r="AM33" s="106">
        <v>0</v>
      </c>
      <c r="AN33" s="106">
        <f t="shared" si="20"/>
        <v>0</v>
      </c>
      <c r="AO33" s="169">
        <v>0</v>
      </c>
      <c r="AP33" s="106">
        <v>0</v>
      </c>
      <c r="AQ33" s="106">
        <f t="shared" si="22"/>
        <v>0</v>
      </c>
      <c r="AR33" s="251"/>
    </row>
    <row r="34" spans="1:44" ht="31.15" customHeight="1">
      <c r="A34" s="244"/>
      <c r="B34" s="244"/>
      <c r="C34" s="244"/>
      <c r="D34" s="113" t="s">
        <v>2</v>
      </c>
      <c r="E34" s="106">
        <f t="shared" si="81"/>
        <v>0</v>
      </c>
      <c r="F34" s="106">
        <f t="shared" si="81"/>
        <v>0</v>
      </c>
      <c r="G34" s="121">
        <f t="shared" si="23"/>
        <v>0</v>
      </c>
      <c r="H34" s="169">
        <v>0</v>
      </c>
      <c r="I34" s="106">
        <v>0</v>
      </c>
      <c r="J34" s="106">
        <f t="shared" si="24"/>
        <v>0</v>
      </c>
      <c r="K34" s="169">
        <v>0</v>
      </c>
      <c r="L34" s="106">
        <v>0</v>
      </c>
      <c r="M34" s="106">
        <f t="shared" si="2"/>
        <v>0</v>
      </c>
      <c r="N34" s="169">
        <v>0</v>
      </c>
      <c r="O34" s="106">
        <v>0</v>
      </c>
      <c r="P34" s="106">
        <f t="shared" si="4"/>
        <v>0</v>
      </c>
      <c r="Q34" s="169">
        <v>0</v>
      </c>
      <c r="R34" s="106">
        <v>0</v>
      </c>
      <c r="S34" s="106">
        <f t="shared" si="6"/>
        <v>0</v>
      </c>
      <c r="T34" s="169">
        <v>0</v>
      </c>
      <c r="U34" s="106">
        <v>0</v>
      </c>
      <c r="V34" s="106">
        <f t="shared" si="8"/>
        <v>0</v>
      </c>
      <c r="W34" s="169">
        <v>0</v>
      </c>
      <c r="X34" s="106">
        <v>0</v>
      </c>
      <c r="Y34" s="106">
        <f t="shared" si="10"/>
        <v>0</v>
      </c>
      <c r="Z34" s="169">
        <v>0</v>
      </c>
      <c r="AA34" s="106">
        <v>0</v>
      </c>
      <c r="AB34" s="106">
        <f t="shared" si="12"/>
        <v>0</v>
      </c>
      <c r="AC34" s="169">
        <v>0</v>
      </c>
      <c r="AD34" s="106">
        <v>0</v>
      </c>
      <c r="AE34" s="106">
        <f t="shared" si="14"/>
        <v>0</v>
      </c>
      <c r="AF34" s="169">
        <v>0</v>
      </c>
      <c r="AG34" s="106">
        <v>0</v>
      </c>
      <c r="AH34" s="106">
        <f t="shared" si="16"/>
        <v>0</v>
      </c>
      <c r="AI34" s="169">
        <v>0</v>
      </c>
      <c r="AJ34" s="106">
        <v>0</v>
      </c>
      <c r="AK34" s="106">
        <f t="shared" si="18"/>
        <v>0</v>
      </c>
      <c r="AL34" s="169">
        <v>0</v>
      </c>
      <c r="AM34" s="106">
        <v>0</v>
      </c>
      <c r="AN34" s="106">
        <f t="shared" si="20"/>
        <v>0</v>
      </c>
      <c r="AO34" s="169">
        <v>0</v>
      </c>
      <c r="AP34" s="106">
        <v>0</v>
      </c>
      <c r="AQ34" s="106">
        <f t="shared" si="22"/>
        <v>0</v>
      </c>
      <c r="AR34" s="251"/>
    </row>
    <row r="35" spans="1:44" ht="15.75">
      <c r="A35" s="244"/>
      <c r="B35" s="244"/>
      <c r="C35" s="244"/>
      <c r="D35" s="113" t="s">
        <v>43</v>
      </c>
      <c r="E35" s="106">
        <f>-F34</f>
        <v>0</v>
      </c>
      <c r="F35" s="106">
        <f t="shared" si="81"/>
        <v>0</v>
      </c>
      <c r="G35" s="121">
        <f t="shared" si="23"/>
        <v>0</v>
      </c>
      <c r="H35" s="169">
        <v>0</v>
      </c>
      <c r="I35" s="106">
        <v>0</v>
      </c>
      <c r="J35" s="106">
        <f t="shared" si="24"/>
        <v>0</v>
      </c>
      <c r="K35" s="169">
        <v>0</v>
      </c>
      <c r="L35" s="106">
        <v>0</v>
      </c>
      <c r="M35" s="106">
        <f t="shared" si="2"/>
        <v>0</v>
      </c>
      <c r="N35" s="169">
        <v>0</v>
      </c>
      <c r="O35" s="106">
        <v>0</v>
      </c>
      <c r="P35" s="106">
        <f t="shared" si="4"/>
        <v>0</v>
      </c>
      <c r="Q35" s="169">
        <v>0</v>
      </c>
      <c r="R35" s="106">
        <v>0</v>
      </c>
      <c r="S35" s="106">
        <f t="shared" si="6"/>
        <v>0</v>
      </c>
      <c r="T35" s="169">
        <v>0</v>
      </c>
      <c r="U35" s="106">
        <v>0</v>
      </c>
      <c r="V35" s="106">
        <f t="shared" si="8"/>
        <v>0</v>
      </c>
      <c r="W35" s="169">
        <v>0</v>
      </c>
      <c r="X35" s="106">
        <v>0</v>
      </c>
      <c r="Y35" s="106">
        <f t="shared" si="10"/>
        <v>0</v>
      </c>
      <c r="Z35" s="169">
        <v>0</v>
      </c>
      <c r="AA35" s="106">
        <v>0</v>
      </c>
      <c r="AB35" s="106">
        <f t="shared" si="12"/>
        <v>0</v>
      </c>
      <c r="AC35" s="169">
        <v>0</v>
      </c>
      <c r="AD35" s="106">
        <v>0</v>
      </c>
      <c r="AE35" s="106">
        <f t="shared" si="14"/>
        <v>0</v>
      </c>
      <c r="AF35" s="169">
        <v>0</v>
      </c>
      <c r="AG35" s="106">
        <v>0</v>
      </c>
      <c r="AH35" s="106">
        <f t="shared" si="16"/>
        <v>0</v>
      </c>
      <c r="AI35" s="169">
        <v>0</v>
      </c>
      <c r="AJ35" s="106">
        <v>0</v>
      </c>
      <c r="AK35" s="106">
        <f t="shared" si="18"/>
        <v>0</v>
      </c>
      <c r="AL35" s="169">
        <v>0</v>
      </c>
      <c r="AM35" s="106">
        <v>0</v>
      </c>
      <c r="AN35" s="106">
        <f t="shared" si="20"/>
        <v>0</v>
      </c>
      <c r="AO35" s="169">
        <v>0</v>
      </c>
      <c r="AP35" s="106">
        <v>0</v>
      </c>
      <c r="AQ35" s="106">
        <f t="shared" si="22"/>
        <v>0</v>
      </c>
      <c r="AR35" s="251"/>
    </row>
    <row r="36" spans="1:44" ht="30.75" customHeight="1">
      <c r="A36" s="244"/>
      <c r="B36" s="244"/>
      <c r="C36" s="244"/>
      <c r="D36" s="162" t="s">
        <v>261</v>
      </c>
      <c r="E36" s="106">
        <f t="shared" si="81"/>
        <v>0</v>
      </c>
      <c r="F36" s="106">
        <f t="shared" si="81"/>
        <v>0</v>
      </c>
      <c r="G36" s="121">
        <f t="shared" si="23"/>
        <v>0</v>
      </c>
      <c r="H36" s="169">
        <v>0</v>
      </c>
      <c r="I36" s="106">
        <v>0</v>
      </c>
      <c r="J36" s="106">
        <f t="shared" si="24"/>
        <v>0</v>
      </c>
      <c r="K36" s="169">
        <v>0</v>
      </c>
      <c r="L36" s="106">
        <v>0</v>
      </c>
      <c r="M36" s="106">
        <f t="shared" si="2"/>
        <v>0</v>
      </c>
      <c r="N36" s="169">
        <v>0</v>
      </c>
      <c r="O36" s="106">
        <v>0</v>
      </c>
      <c r="P36" s="106">
        <f t="shared" si="4"/>
        <v>0</v>
      </c>
      <c r="Q36" s="169">
        <v>0</v>
      </c>
      <c r="R36" s="106">
        <v>0</v>
      </c>
      <c r="S36" s="106">
        <f t="shared" si="6"/>
        <v>0</v>
      </c>
      <c r="T36" s="169">
        <v>0</v>
      </c>
      <c r="U36" s="106">
        <v>0</v>
      </c>
      <c r="V36" s="106">
        <f t="shared" si="8"/>
        <v>0</v>
      </c>
      <c r="W36" s="169">
        <v>0</v>
      </c>
      <c r="X36" s="106">
        <v>0</v>
      </c>
      <c r="Y36" s="106">
        <f t="shared" si="10"/>
        <v>0</v>
      </c>
      <c r="Z36" s="169">
        <v>0</v>
      </c>
      <c r="AA36" s="106">
        <v>0</v>
      </c>
      <c r="AB36" s="106">
        <f t="shared" si="12"/>
        <v>0</v>
      </c>
      <c r="AC36" s="169">
        <v>0</v>
      </c>
      <c r="AD36" s="106">
        <v>0</v>
      </c>
      <c r="AE36" s="106">
        <f t="shared" si="14"/>
        <v>0</v>
      </c>
      <c r="AF36" s="169">
        <v>0</v>
      </c>
      <c r="AG36" s="106">
        <v>0</v>
      </c>
      <c r="AH36" s="106">
        <f t="shared" si="16"/>
        <v>0</v>
      </c>
      <c r="AI36" s="169">
        <v>0</v>
      </c>
      <c r="AJ36" s="106">
        <v>0</v>
      </c>
      <c r="AK36" s="106">
        <f t="shared" si="18"/>
        <v>0</v>
      </c>
      <c r="AL36" s="169">
        <v>0</v>
      </c>
      <c r="AM36" s="106">
        <v>0</v>
      </c>
      <c r="AN36" s="106">
        <f t="shared" si="20"/>
        <v>0</v>
      </c>
      <c r="AO36" s="169">
        <v>0</v>
      </c>
      <c r="AP36" s="106">
        <v>0</v>
      </c>
      <c r="AQ36" s="106">
        <f t="shared" si="22"/>
        <v>0</v>
      </c>
      <c r="AR36" s="251"/>
    </row>
    <row r="37" spans="1:44" ht="37.15" hidden="1" customHeight="1">
      <c r="A37" s="243" t="s">
        <v>263</v>
      </c>
      <c r="B37" s="243"/>
      <c r="C37" s="243"/>
      <c r="D37" s="107" t="s">
        <v>41</v>
      </c>
      <c r="E37" s="108"/>
      <c r="F37" s="108"/>
      <c r="G37" s="160"/>
      <c r="H37" s="108" t="s">
        <v>264</v>
      </c>
      <c r="I37" s="108" t="s">
        <v>264</v>
      </c>
      <c r="J37" s="106" t="e">
        <f t="shared" si="24"/>
        <v>#VALUE!</v>
      </c>
      <c r="K37" s="108" t="s">
        <v>264</v>
      </c>
      <c r="L37" s="108" t="s">
        <v>264</v>
      </c>
      <c r="M37" s="108" t="s">
        <v>264</v>
      </c>
      <c r="N37" s="108" t="s">
        <v>264</v>
      </c>
      <c r="O37" s="108" t="s">
        <v>264</v>
      </c>
      <c r="P37" s="108" t="s">
        <v>264</v>
      </c>
      <c r="Q37" s="108" t="s">
        <v>264</v>
      </c>
      <c r="R37" s="108" t="s">
        <v>264</v>
      </c>
      <c r="S37" s="108" t="s">
        <v>264</v>
      </c>
      <c r="T37" s="108" t="s">
        <v>264</v>
      </c>
      <c r="U37" s="108" t="s">
        <v>264</v>
      </c>
      <c r="V37" s="108" t="s">
        <v>264</v>
      </c>
      <c r="W37" s="108" t="s">
        <v>264</v>
      </c>
      <c r="X37" s="108" t="s">
        <v>264</v>
      </c>
      <c r="Y37" s="108" t="s">
        <v>264</v>
      </c>
      <c r="Z37" s="108" t="s">
        <v>264</v>
      </c>
      <c r="AA37" s="108" t="s">
        <v>264</v>
      </c>
      <c r="AB37" s="108" t="s">
        <v>264</v>
      </c>
      <c r="AC37" s="108" t="s">
        <v>264</v>
      </c>
      <c r="AD37" s="108" t="s">
        <v>264</v>
      </c>
      <c r="AE37" s="108" t="s">
        <v>264</v>
      </c>
      <c r="AF37" s="108" t="s">
        <v>264</v>
      </c>
      <c r="AG37" s="108" t="s">
        <v>264</v>
      </c>
      <c r="AH37" s="108" t="s">
        <v>264</v>
      </c>
      <c r="AI37" s="108" t="s">
        <v>264</v>
      </c>
      <c r="AJ37" s="108" t="s">
        <v>264</v>
      </c>
      <c r="AK37" s="108" t="s">
        <v>264</v>
      </c>
      <c r="AL37" s="108" t="s">
        <v>264</v>
      </c>
      <c r="AM37" s="108" t="s">
        <v>264</v>
      </c>
      <c r="AN37" s="108" t="s">
        <v>264</v>
      </c>
      <c r="AO37" s="127" t="s">
        <v>264</v>
      </c>
      <c r="AP37" s="108" t="s">
        <v>264</v>
      </c>
      <c r="AQ37" s="108" t="s">
        <v>264</v>
      </c>
      <c r="AR37" s="251"/>
    </row>
    <row r="38" spans="1:44" ht="37.15" hidden="1" customHeight="1">
      <c r="A38" s="243"/>
      <c r="B38" s="243"/>
      <c r="C38" s="243"/>
      <c r="D38" s="113" t="s">
        <v>37</v>
      </c>
      <c r="E38" s="163"/>
      <c r="F38" s="163"/>
      <c r="G38" s="115"/>
      <c r="H38" s="108" t="s">
        <v>264</v>
      </c>
      <c r="I38" s="108" t="s">
        <v>264</v>
      </c>
      <c r="J38" s="106" t="e">
        <f t="shared" si="24"/>
        <v>#VALUE!</v>
      </c>
      <c r="K38" s="108" t="s">
        <v>264</v>
      </c>
      <c r="L38" s="108" t="s">
        <v>264</v>
      </c>
      <c r="M38" s="108" t="s">
        <v>264</v>
      </c>
      <c r="N38" s="108" t="s">
        <v>264</v>
      </c>
      <c r="O38" s="108" t="s">
        <v>264</v>
      </c>
      <c r="P38" s="108" t="s">
        <v>264</v>
      </c>
      <c r="Q38" s="108" t="s">
        <v>264</v>
      </c>
      <c r="R38" s="108" t="s">
        <v>264</v>
      </c>
      <c r="S38" s="108" t="s">
        <v>264</v>
      </c>
      <c r="T38" s="108" t="s">
        <v>264</v>
      </c>
      <c r="U38" s="108" t="s">
        <v>264</v>
      </c>
      <c r="V38" s="108" t="s">
        <v>264</v>
      </c>
      <c r="W38" s="108" t="s">
        <v>264</v>
      </c>
      <c r="X38" s="108" t="s">
        <v>264</v>
      </c>
      <c r="Y38" s="108" t="s">
        <v>264</v>
      </c>
      <c r="Z38" s="108" t="s">
        <v>264</v>
      </c>
      <c r="AA38" s="108" t="s">
        <v>264</v>
      </c>
      <c r="AB38" s="108" t="s">
        <v>264</v>
      </c>
      <c r="AC38" s="108" t="s">
        <v>264</v>
      </c>
      <c r="AD38" s="108" t="s">
        <v>264</v>
      </c>
      <c r="AE38" s="108" t="s">
        <v>264</v>
      </c>
      <c r="AF38" s="108" t="s">
        <v>264</v>
      </c>
      <c r="AG38" s="108" t="s">
        <v>264</v>
      </c>
      <c r="AH38" s="108" t="s">
        <v>264</v>
      </c>
      <c r="AI38" s="108" t="s">
        <v>264</v>
      </c>
      <c r="AJ38" s="108" t="s">
        <v>264</v>
      </c>
      <c r="AK38" s="108" t="s">
        <v>264</v>
      </c>
      <c r="AL38" s="108" t="s">
        <v>264</v>
      </c>
      <c r="AM38" s="108" t="s">
        <v>264</v>
      </c>
      <c r="AN38" s="108" t="s">
        <v>264</v>
      </c>
      <c r="AO38" s="127" t="s">
        <v>264</v>
      </c>
      <c r="AP38" s="108" t="s">
        <v>264</v>
      </c>
      <c r="AQ38" s="108" t="s">
        <v>264</v>
      </c>
      <c r="AR38" s="251"/>
    </row>
    <row r="39" spans="1:44" ht="37.15" hidden="1" customHeight="1">
      <c r="A39" s="243"/>
      <c r="B39" s="243"/>
      <c r="C39" s="243"/>
      <c r="D39" s="113" t="s">
        <v>2</v>
      </c>
      <c r="E39" s="106"/>
      <c r="F39" s="106"/>
      <c r="G39" s="115"/>
      <c r="H39" s="108" t="s">
        <v>264</v>
      </c>
      <c r="I39" s="108" t="s">
        <v>264</v>
      </c>
      <c r="J39" s="106" t="e">
        <f t="shared" si="24"/>
        <v>#VALUE!</v>
      </c>
      <c r="K39" s="108" t="s">
        <v>264</v>
      </c>
      <c r="L39" s="108" t="s">
        <v>264</v>
      </c>
      <c r="M39" s="108" t="s">
        <v>264</v>
      </c>
      <c r="N39" s="108" t="s">
        <v>264</v>
      </c>
      <c r="O39" s="108" t="s">
        <v>264</v>
      </c>
      <c r="P39" s="108" t="s">
        <v>264</v>
      </c>
      <c r="Q39" s="108" t="s">
        <v>264</v>
      </c>
      <c r="R39" s="108" t="s">
        <v>264</v>
      </c>
      <c r="S39" s="108" t="s">
        <v>264</v>
      </c>
      <c r="T39" s="108" t="s">
        <v>264</v>
      </c>
      <c r="U39" s="108" t="s">
        <v>264</v>
      </c>
      <c r="V39" s="108" t="s">
        <v>264</v>
      </c>
      <c r="W39" s="108" t="s">
        <v>264</v>
      </c>
      <c r="X39" s="108" t="s">
        <v>264</v>
      </c>
      <c r="Y39" s="108" t="s">
        <v>264</v>
      </c>
      <c r="Z39" s="108" t="s">
        <v>264</v>
      </c>
      <c r="AA39" s="108" t="s">
        <v>264</v>
      </c>
      <c r="AB39" s="108" t="s">
        <v>264</v>
      </c>
      <c r="AC39" s="108" t="s">
        <v>264</v>
      </c>
      <c r="AD39" s="108" t="s">
        <v>264</v>
      </c>
      <c r="AE39" s="108" t="s">
        <v>264</v>
      </c>
      <c r="AF39" s="108" t="s">
        <v>264</v>
      </c>
      <c r="AG39" s="108" t="s">
        <v>264</v>
      </c>
      <c r="AH39" s="108" t="s">
        <v>264</v>
      </c>
      <c r="AI39" s="108" t="s">
        <v>264</v>
      </c>
      <c r="AJ39" s="108" t="s">
        <v>264</v>
      </c>
      <c r="AK39" s="108" t="s">
        <v>264</v>
      </c>
      <c r="AL39" s="108" t="s">
        <v>264</v>
      </c>
      <c r="AM39" s="108" t="s">
        <v>264</v>
      </c>
      <c r="AN39" s="108" t="s">
        <v>264</v>
      </c>
      <c r="AO39" s="127" t="s">
        <v>264</v>
      </c>
      <c r="AP39" s="108" t="s">
        <v>264</v>
      </c>
      <c r="AQ39" s="108" t="s">
        <v>264</v>
      </c>
      <c r="AR39" s="251"/>
    </row>
    <row r="40" spans="1:44" ht="37.15" hidden="1" customHeight="1">
      <c r="A40" s="243"/>
      <c r="B40" s="243"/>
      <c r="C40" s="243"/>
      <c r="D40" s="114" t="s">
        <v>43</v>
      </c>
      <c r="E40" s="106"/>
      <c r="F40" s="106"/>
      <c r="G40" s="115"/>
      <c r="H40" s="108" t="s">
        <v>264</v>
      </c>
      <c r="I40" s="108" t="s">
        <v>264</v>
      </c>
      <c r="J40" s="106" t="e">
        <f t="shared" si="24"/>
        <v>#VALUE!</v>
      </c>
      <c r="K40" s="108" t="s">
        <v>264</v>
      </c>
      <c r="L40" s="108" t="s">
        <v>264</v>
      </c>
      <c r="M40" s="108" t="s">
        <v>264</v>
      </c>
      <c r="N40" s="108" t="s">
        <v>264</v>
      </c>
      <c r="O40" s="108" t="s">
        <v>264</v>
      </c>
      <c r="P40" s="108" t="s">
        <v>264</v>
      </c>
      <c r="Q40" s="108" t="s">
        <v>264</v>
      </c>
      <c r="R40" s="108" t="s">
        <v>264</v>
      </c>
      <c r="S40" s="108" t="s">
        <v>264</v>
      </c>
      <c r="T40" s="108" t="s">
        <v>264</v>
      </c>
      <c r="U40" s="108" t="s">
        <v>264</v>
      </c>
      <c r="V40" s="108" t="s">
        <v>264</v>
      </c>
      <c r="W40" s="108" t="s">
        <v>264</v>
      </c>
      <c r="X40" s="108" t="s">
        <v>264</v>
      </c>
      <c r="Y40" s="108" t="s">
        <v>264</v>
      </c>
      <c r="Z40" s="108" t="s">
        <v>264</v>
      </c>
      <c r="AA40" s="108" t="s">
        <v>264</v>
      </c>
      <c r="AB40" s="108" t="s">
        <v>264</v>
      </c>
      <c r="AC40" s="108" t="s">
        <v>264</v>
      </c>
      <c r="AD40" s="108" t="s">
        <v>264</v>
      </c>
      <c r="AE40" s="108" t="s">
        <v>264</v>
      </c>
      <c r="AF40" s="108" t="s">
        <v>264</v>
      </c>
      <c r="AG40" s="108" t="s">
        <v>264</v>
      </c>
      <c r="AH40" s="108" t="s">
        <v>264</v>
      </c>
      <c r="AI40" s="108" t="s">
        <v>264</v>
      </c>
      <c r="AJ40" s="108" t="s">
        <v>264</v>
      </c>
      <c r="AK40" s="108" t="s">
        <v>264</v>
      </c>
      <c r="AL40" s="108" t="s">
        <v>264</v>
      </c>
      <c r="AM40" s="108" t="s">
        <v>264</v>
      </c>
      <c r="AN40" s="108" t="s">
        <v>264</v>
      </c>
      <c r="AO40" s="127" t="s">
        <v>264</v>
      </c>
      <c r="AP40" s="108" t="s">
        <v>264</v>
      </c>
      <c r="AQ40" s="108" t="s">
        <v>264</v>
      </c>
      <c r="AR40" s="251"/>
    </row>
    <row r="41" spans="1:44" ht="1.5" hidden="1" customHeight="1">
      <c r="A41" s="243"/>
      <c r="B41" s="243"/>
      <c r="C41" s="243"/>
      <c r="D41" s="162" t="s">
        <v>261</v>
      </c>
      <c r="E41" s="106"/>
      <c r="F41" s="106"/>
      <c r="G41" s="115"/>
      <c r="H41" s="108" t="s">
        <v>264</v>
      </c>
      <c r="I41" s="108" t="s">
        <v>264</v>
      </c>
      <c r="J41" s="106" t="e">
        <f t="shared" si="24"/>
        <v>#VALUE!</v>
      </c>
      <c r="K41" s="108" t="s">
        <v>264</v>
      </c>
      <c r="L41" s="108" t="s">
        <v>264</v>
      </c>
      <c r="M41" s="108" t="s">
        <v>264</v>
      </c>
      <c r="N41" s="108" t="s">
        <v>264</v>
      </c>
      <c r="O41" s="108" t="s">
        <v>264</v>
      </c>
      <c r="P41" s="108" t="s">
        <v>264</v>
      </c>
      <c r="Q41" s="108" t="s">
        <v>264</v>
      </c>
      <c r="R41" s="108" t="s">
        <v>264</v>
      </c>
      <c r="S41" s="108" t="s">
        <v>264</v>
      </c>
      <c r="T41" s="108" t="s">
        <v>264</v>
      </c>
      <c r="U41" s="108" t="s">
        <v>264</v>
      </c>
      <c r="V41" s="108" t="s">
        <v>264</v>
      </c>
      <c r="W41" s="108" t="s">
        <v>264</v>
      </c>
      <c r="X41" s="108" t="s">
        <v>264</v>
      </c>
      <c r="Y41" s="108" t="s">
        <v>264</v>
      </c>
      <c r="Z41" s="108" t="s">
        <v>264</v>
      </c>
      <c r="AA41" s="108" t="s">
        <v>264</v>
      </c>
      <c r="AB41" s="108" t="s">
        <v>264</v>
      </c>
      <c r="AC41" s="108" t="s">
        <v>264</v>
      </c>
      <c r="AD41" s="108" t="s">
        <v>264</v>
      </c>
      <c r="AE41" s="108" t="s">
        <v>264</v>
      </c>
      <c r="AF41" s="108" t="s">
        <v>264</v>
      </c>
      <c r="AG41" s="108" t="s">
        <v>264</v>
      </c>
      <c r="AH41" s="108" t="s">
        <v>264</v>
      </c>
      <c r="AI41" s="108" t="s">
        <v>264</v>
      </c>
      <c r="AJ41" s="108" t="s">
        <v>264</v>
      </c>
      <c r="AK41" s="108" t="s">
        <v>264</v>
      </c>
      <c r="AL41" s="108" t="s">
        <v>264</v>
      </c>
      <c r="AM41" s="108" t="s">
        <v>264</v>
      </c>
      <c r="AN41" s="108" t="s">
        <v>264</v>
      </c>
      <c r="AO41" s="127" t="s">
        <v>264</v>
      </c>
      <c r="AP41" s="108" t="s">
        <v>264</v>
      </c>
      <c r="AQ41" s="108" t="s">
        <v>264</v>
      </c>
      <c r="AR41" s="251"/>
    </row>
    <row r="42" spans="1:44" s="104" customFormat="1" ht="15.75">
      <c r="A42" s="245" t="s">
        <v>291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</row>
    <row r="43" spans="1:44" s="171" customFormat="1" ht="39.75" customHeight="1">
      <c r="A43" s="246" t="s">
        <v>1</v>
      </c>
      <c r="B43" s="247" t="s">
        <v>289</v>
      </c>
      <c r="C43" s="247" t="s">
        <v>290</v>
      </c>
      <c r="D43" s="170" t="s">
        <v>41</v>
      </c>
      <c r="E43" s="172">
        <f>H43+K43+N43+Q43+T43+W43+Z43+AC43+AF43+AI43+AL43+AO43</f>
        <v>10000</v>
      </c>
      <c r="F43" s="172">
        <f>I43+L43+O43+R43+U43+X43+AA43+AD43+AG43+AJ43+AM43+AP43</f>
        <v>0</v>
      </c>
      <c r="G43" s="172">
        <f>IF(F43,F43/E43*100,0)</f>
        <v>0</v>
      </c>
      <c r="H43" s="172">
        <f>SUM(H44:H47)</f>
        <v>0</v>
      </c>
      <c r="I43" s="172">
        <f>SUM(I44:I47)</f>
        <v>0</v>
      </c>
      <c r="J43" s="172">
        <f>IF(I43,I43/H43*100,0)</f>
        <v>0</v>
      </c>
      <c r="K43" s="172">
        <f t="shared" ref="K43:L43" si="127">SUM(K44:K47)</f>
        <v>0</v>
      </c>
      <c r="L43" s="172">
        <f t="shared" si="127"/>
        <v>0</v>
      </c>
      <c r="M43" s="172">
        <f t="shared" ref="M43:M52" si="128">IF(L43,L43/K43*100,0)</f>
        <v>0</v>
      </c>
      <c r="N43" s="172">
        <f t="shared" ref="N43:O43" si="129">SUM(N44:N47)</f>
        <v>0</v>
      </c>
      <c r="O43" s="172">
        <f t="shared" si="129"/>
        <v>0</v>
      </c>
      <c r="P43" s="172">
        <f t="shared" ref="P43:P52" si="130">IF(O43,O43/N43*100,0)</f>
        <v>0</v>
      </c>
      <c r="Q43" s="172">
        <f t="shared" ref="Q43:R43" si="131">SUM(Q44:Q47)</f>
        <v>0</v>
      </c>
      <c r="R43" s="172">
        <f t="shared" si="131"/>
        <v>0</v>
      </c>
      <c r="S43" s="172">
        <f t="shared" ref="S43:S52" si="132">IF(R43,R43/Q43*100,0)</f>
        <v>0</v>
      </c>
      <c r="T43" s="172">
        <f t="shared" ref="T43:U43" si="133">SUM(T44:T47)</f>
        <v>0</v>
      </c>
      <c r="U43" s="172">
        <f t="shared" si="133"/>
        <v>0</v>
      </c>
      <c r="V43" s="172">
        <f t="shared" ref="V43:V52" si="134">IF(U43,U43/T43*100,0)</f>
        <v>0</v>
      </c>
      <c r="W43" s="172">
        <f t="shared" ref="W43:X43" si="135">SUM(W44:W47)</f>
        <v>0</v>
      </c>
      <c r="X43" s="172">
        <f t="shared" si="135"/>
        <v>0</v>
      </c>
      <c r="Y43" s="172">
        <f t="shared" ref="Y43:Y52" si="136">IF(X43,X43/W43*100,0)</f>
        <v>0</v>
      </c>
      <c r="Z43" s="172">
        <f t="shared" ref="Z43:AA43" si="137">SUM(Z44:Z47)</f>
        <v>0</v>
      </c>
      <c r="AA43" s="172">
        <f t="shared" si="137"/>
        <v>0</v>
      </c>
      <c r="AB43" s="172">
        <f t="shared" ref="AB43:AB52" si="138">IF(AA43,AA43/Z43*100,0)</f>
        <v>0</v>
      </c>
      <c r="AC43" s="172">
        <f t="shared" ref="AC43:AD43" si="139">SUM(AC44:AC47)</f>
        <v>0</v>
      </c>
      <c r="AD43" s="172">
        <f t="shared" si="139"/>
        <v>0</v>
      </c>
      <c r="AE43" s="172">
        <f t="shared" ref="AE43:AE52" si="140">IF(AD43,AD43/AC43*100,0)</f>
        <v>0</v>
      </c>
      <c r="AF43" s="172">
        <f t="shared" ref="AF43:AG43" si="141">SUM(AF44:AF47)</f>
        <v>10000</v>
      </c>
      <c r="AG43" s="172">
        <f t="shared" si="141"/>
        <v>0</v>
      </c>
      <c r="AH43" s="172">
        <f t="shared" ref="AH43:AH52" si="142">IF(AG43,AG43/AF43*100,0)</f>
        <v>0</v>
      </c>
      <c r="AI43" s="172">
        <f t="shared" ref="AI43:AJ43" si="143">SUM(AI44:AI47)</f>
        <v>0</v>
      </c>
      <c r="AJ43" s="172">
        <f t="shared" si="143"/>
        <v>0</v>
      </c>
      <c r="AK43" s="172">
        <f t="shared" ref="AK43:AK52" si="144">IF(AJ43,AJ43/AI43*100,0)</f>
        <v>0</v>
      </c>
      <c r="AL43" s="172">
        <f t="shared" ref="AL43:AM43" si="145">SUM(AL44:AL47)</f>
        <v>0</v>
      </c>
      <c r="AM43" s="172">
        <f t="shared" si="145"/>
        <v>0</v>
      </c>
      <c r="AN43" s="172">
        <f t="shared" ref="AN43:AN52" si="146">IF(AM43,AM43/AL43*100,0)</f>
        <v>0</v>
      </c>
      <c r="AO43" s="172">
        <f t="shared" ref="AO43:AP43" si="147">SUM(AO44:AO47)</f>
        <v>0</v>
      </c>
      <c r="AP43" s="172">
        <f t="shared" si="147"/>
        <v>0</v>
      </c>
      <c r="AQ43" s="172">
        <f t="shared" ref="AQ43:AQ52" si="148">IF(AP43,AP43/AO43*100,0)</f>
        <v>0</v>
      </c>
      <c r="AR43" s="243"/>
    </row>
    <row r="44" spans="1:44" ht="33.75" customHeight="1">
      <c r="A44" s="246"/>
      <c r="B44" s="247"/>
      <c r="C44" s="247"/>
      <c r="D44" s="112" t="s">
        <v>37</v>
      </c>
      <c r="E44" s="127">
        <f>H44+K44+N44+Q44+T44+W44+Z44+AC44+AF44+AI44+AL44+AO44</f>
        <v>0</v>
      </c>
      <c r="F44" s="127">
        <f>I44+L44+O44+R44+U44+X44+AA44+AD44+AG44+AJ44+AM44+AP44</f>
        <v>0</v>
      </c>
      <c r="G44" s="121">
        <f t="shared" ref="G44:G52" si="149">IF(F44,F44/E44*100,0)</f>
        <v>0</v>
      </c>
      <c r="H44" s="173"/>
      <c r="I44" s="121"/>
      <c r="J44" s="121">
        <f t="shared" ref="J44:J52" si="150">IF(I44,I44/H44*100,0)</f>
        <v>0</v>
      </c>
      <c r="K44" s="173"/>
      <c r="L44" s="121"/>
      <c r="M44" s="121">
        <f t="shared" si="128"/>
        <v>0</v>
      </c>
      <c r="N44" s="173"/>
      <c r="O44" s="121"/>
      <c r="P44" s="121">
        <f t="shared" si="130"/>
        <v>0</v>
      </c>
      <c r="Q44" s="173"/>
      <c r="R44" s="121"/>
      <c r="S44" s="121">
        <f t="shared" si="132"/>
        <v>0</v>
      </c>
      <c r="T44" s="173"/>
      <c r="U44" s="121"/>
      <c r="V44" s="121">
        <f t="shared" si="134"/>
        <v>0</v>
      </c>
      <c r="W44" s="173"/>
      <c r="X44" s="121"/>
      <c r="Y44" s="121">
        <f t="shared" si="136"/>
        <v>0</v>
      </c>
      <c r="Z44" s="173"/>
      <c r="AA44" s="121"/>
      <c r="AB44" s="121">
        <f t="shared" si="138"/>
        <v>0</v>
      </c>
      <c r="AC44" s="173"/>
      <c r="AD44" s="121"/>
      <c r="AE44" s="121">
        <f t="shared" si="140"/>
        <v>0</v>
      </c>
      <c r="AF44" s="173"/>
      <c r="AG44" s="121"/>
      <c r="AH44" s="121">
        <f t="shared" si="142"/>
        <v>0</v>
      </c>
      <c r="AI44" s="173"/>
      <c r="AJ44" s="121"/>
      <c r="AK44" s="121">
        <f t="shared" si="144"/>
        <v>0</v>
      </c>
      <c r="AL44" s="173"/>
      <c r="AM44" s="121"/>
      <c r="AN44" s="121">
        <f t="shared" si="146"/>
        <v>0</v>
      </c>
      <c r="AO44" s="173"/>
      <c r="AP44" s="121"/>
      <c r="AQ44" s="121">
        <f t="shared" si="148"/>
        <v>0</v>
      </c>
      <c r="AR44" s="243"/>
    </row>
    <row r="45" spans="1:44" ht="40.5" customHeight="1">
      <c r="A45" s="246"/>
      <c r="B45" s="247"/>
      <c r="C45" s="247"/>
      <c r="D45" s="112" t="s">
        <v>2</v>
      </c>
      <c r="E45" s="127">
        <f t="shared" ref="E45:F52" si="151">H45+K45+N45+Q45+T45+W45+Z45+AC45+AF45+AI45+AL45+AO45</f>
        <v>0</v>
      </c>
      <c r="F45" s="127">
        <f t="shared" si="151"/>
        <v>0</v>
      </c>
      <c r="G45" s="121">
        <f t="shared" si="149"/>
        <v>0</v>
      </c>
      <c r="H45" s="173"/>
      <c r="I45" s="121"/>
      <c r="J45" s="121">
        <f t="shared" si="150"/>
        <v>0</v>
      </c>
      <c r="K45" s="173"/>
      <c r="L45" s="121"/>
      <c r="M45" s="121">
        <f t="shared" si="128"/>
        <v>0</v>
      </c>
      <c r="N45" s="173"/>
      <c r="O45" s="121"/>
      <c r="P45" s="121">
        <f t="shared" si="130"/>
        <v>0</v>
      </c>
      <c r="Q45" s="173"/>
      <c r="R45" s="121"/>
      <c r="S45" s="121">
        <f t="shared" si="132"/>
        <v>0</v>
      </c>
      <c r="T45" s="173"/>
      <c r="U45" s="121"/>
      <c r="V45" s="121">
        <f t="shared" si="134"/>
        <v>0</v>
      </c>
      <c r="W45" s="173"/>
      <c r="X45" s="121"/>
      <c r="Y45" s="121">
        <f t="shared" si="136"/>
        <v>0</v>
      </c>
      <c r="Z45" s="173"/>
      <c r="AA45" s="121"/>
      <c r="AB45" s="121">
        <f t="shared" si="138"/>
        <v>0</v>
      </c>
      <c r="AC45" s="173"/>
      <c r="AD45" s="121"/>
      <c r="AE45" s="121">
        <f t="shared" si="140"/>
        <v>0</v>
      </c>
      <c r="AF45" s="173"/>
      <c r="AG45" s="121"/>
      <c r="AH45" s="121">
        <f t="shared" si="142"/>
        <v>0</v>
      </c>
      <c r="AI45" s="173"/>
      <c r="AJ45" s="121"/>
      <c r="AK45" s="121">
        <f t="shared" si="144"/>
        <v>0</v>
      </c>
      <c r="AL45" s="173"/>
      <c r="AM45" s="121"/>
      <c r="AN45" s="121">
        <f t="shared" si="146"/>
        <v>0</v>
      </c>
      <c r="AO45" s="173"/>
      <c r="AP45" s="121"/>
      <c r="AQ45" s="121">
        <f t="shared" si="148"/>
        <v>0</v>
      </c>
      <c r="AR45" s="243"/>
    </row>
    <row r="46" spans="1:44" ht="29.25" customHeight="1">
      <c r="A46" s="246"/>
      <c r="B46" s="247"/>
      <c r="C46" s="247"/>
      <c r="D46" s="112" t="s">
        <v>43</v>
      </c>
      <c r="E46" s="127">
        <f t="shared" si="151"/>
        <v>10000</v>
      </c>
      <c r="F46" s="127">
        <f t="shared" si="151"/>
        <v>0</v>
      </c>
      <c r="G46" s="121">
        <f t="shared" si="149"/>
        <v>0</v>
      </c>
      <c r="H46" s="173"/>
      <c r="I46" s="121"/>
      <c r="J46" s="121">
        <f t="shared" si="150"/>
        <v>0</v>
      </c>
      <c r="K46" s="173"/>
      <c r="L46" s="121"/>
      <c r="M46" s="121">
        <f t="shared" si="128"/>
        <v>0</v>
      </c>
      <c r="N46" s="173"/>
      <c r="O46" s="121"/>
      <c r="P46" s="121">
        <f t="shared" si="130"/>
        <v>0</v>
      </c>
      <c r="Q46" s="173"/>
      <c r="R46" s="121"/>
      <c r="S46" s="121">
        <f t="shared" si="132"/>
        <v>0</v>
      </c>
      <c r="T46" s="173"/>
      <c r="U46" s="121"/>
      <c r="V46" s="121">
        <f t="shared" si="134"/>
        <v>0</v>
      </c>
      <c r="W46" s="173"/>
      <c r="X46" s="121"/>
      <c r="Y46" s="121">
        <f t="shared" si="136"/>
        <v>0</v>
      </c>
      <c r="Z46" s="173"/>
      <c r="AA46" s="121"/>
      <c r="AB46" s="121">
        <f t="shared" si="138"/>
        <v>0</v>
      </c>
      <c r="AC46" s="173"/>
      <c r="AD46" s="121"/>
      <c r="AE46" s="121">
        <f t="shared" si="140"/>
        <v>0</v>
      </c>
      <c r="AF46" s="173">
        <v>10000</v>
      </c>
      <c r="AG46" s="121"/>
      <c r="AH46" s="121">
        <f t="shared" si="142"/>
        <v>0</v>
      </c>
      <c r="AI46" s="173"/>
      <c r="AJ46" s="121"/>
      <c r="AK46" s="121">
        <f t="shared" si="144"/>
        <v>0</v>
      </c>
      <c r="AL46" s="173"/>
      <c r="AM46" s="121"/>
      <c r="AN46" s="121">
        <f t="shared" si="146"/>
        <v>0</v>
      </c>
      <c r="AO46" s="173"/>
      <c r="AP46" s="121"/>
      <c r="AQ46" s="121">
        <f t="shared" si="148"/>
        <v>0</v>
      </c>
      <c r="AR46" s="243"/>
    </row>
    <row r="47" spans="1:44" ht="34.5" customHeight="1">
      <c r="A47" s="246"/>
      <c r="B47" s="247"/>
      <c r="C47" s="247"/>
      <c r="D47" s="112" t="s">
        <v>261</v>
      </c>
      <c r="E47" s="127">
        <f t="shared" si="151"/>
        <v>0</v>
      </c>
      <c r="F47" s="127">
        <f t="shared" si="151"/>
        <v>0</v>
      </c>
      <c r="G47" s="121">
        <f t="shared" si="149"/>
        <v>0</v>
      </c>
      <c r="H47" s="173"/>
      <c r="I47" s="121"/>
      <c r="J47" s="121">
        <f t="shared" si="150"/>
        <v>0</v>
      </c>
      <c r="K47" s="173"/>
      <c r="L47" s="121"/>
      <c r="M47" s="121">
        <f t="shared" si="128"/>
        <v>0</v>
      </c>
      <c r="N47" s="173"/>
      <c r="O47" s="121"/>
      <c r="P47" s="121">
        <f t="shared" si="130"/>
        <v>0</v>
      </c>
      <c r="Q47" s="173"/>
      <c r="R47" s="121"/>
      <c r="S47" s="121">
        <f t="shared" si="132"/>
        <v>0</v>
      </c>
      <c r="T47" s="173"/>
      <c r="U47" s="121"/>
      <c r="V47" s="121">
        <f t="shared" si="134"/>
        <v>0</v>
      </c>
      <c r="W47" s="173"/>
      <c r="X47" s="121"/>
      <c r="Y47" s="121">
        <f t="shared" si="136"/>
        <v>0</v>
      </c>
      <c r="Z47" s="173"/>
      <c r="AA47" s="121"/>
      <c r="AB47" s="121">
        <f t="shared" si="138"/>
        <v>0</v>
      </c>
      <c r="AC47" s="173"/>
      <c r="AD47" s="121"/>
      <c r="AE47" s="121">
        <f t="shared" si="140"/>
        <v>0</v>
      </c>
      <c r="AF47" s="173"/>
      <c r="AG47" s="121"/>
      <c r="AH47" s="121">
        <f t="shared" si="142"/>
        <v>0</v>
      </c>
      <c r="AI47" s="173"/>
      <c r="AJ47" s="121"/>
      <c r="AK47" s="121">
        <f t="shared" si="144"/>
        <v>0</v>
      </c>
      <c r="AL47" s="173"/>
      <c r="AM47" s="121"/>
      <c r="AN47" s="121">
        <f t="shared" si="146"/>
        <v>0</v>
      </c>
      <c r="AO47" s="173"/>
      <c r="AP47" s="121"/>
      <c r="AQ47" s="121">
        <f t="shared" si="148"/>
        <v>0</v>
      </c>
      <c r="AR47" s="243"/>
    </row>
    <row r="48" spans="1:44" s="178" customFormat="1" ht="31.5" customHeight="1">
      <c r="A48" s="230" t="s">
        <v>267</v>
      </c>
      <c r="B48" s="230"/>
      <c r="C48" s="230"/>
      <c r="D48" s="179" t="s">
        <v>277</v>
      </c>
      <c r="E48" s="176">
        <f t="shared" si="151"/>
        <v>10000</v>
      </c>
      <c r="F48" s="176">
        <f t="shared" si="151"/>
        <v>0</v>
      </c>
      <c r="G48" s="176">
        <f t="shared" si="149"/>
        <v>0</v>
      </c>
      <c r="H48" s="177">
        <f>SUM(H49:H52)</f>
        <v>0</v>
      </c>
      <c r="I48" s="177">
        <f>SUM(I49:I52)</f>
        <v>0</v>
      </c>
      <c r="J48" s="176">
        <f t="shared" si="150"/>
        <v>0</v>
      </c>
      <c r="K48" s="177">
        <f t="shared" ref="K48:L48" si="152">SUM(K49:K52)</f>
        <v>0</v>
      </c>
      <c r="L48" s="177">
        <f t="shared" si="152"/>
        <v>0</v>
      </c>
      <c r="M48" s="176">
        <f t="shared" si="128"/>
        <v>0</v>
      </c>
      <c r="N48" s="177">
        <f t="shared" ref="N48:O48" si="153">SUM(N49:N52)</f>
        <v>0</v>
      </c>
      <c r="O48" s="177">
        <f t="shared" si="153"/>
        <v>0</v>
      </c>
      <c r="P48" s="176">
        <f t="shared" si="130"/>
        <v>0</v>
      </c>
      <c r="Q48" s="177">
        <f t="shared" ref="Q48:R48" si="154">SUM(Q49:Q52)</f>
        <v>0</v>
      </c>
      <c r="R48" s="177">
        <f t="shared" si="154"/>
        <v>0</v>
      </c>
      <c r="S48" s="176">
        <f t="shared" si="132"/>
        <v>0</v>
      </c>
      <c r="T48" s="177">
        <f t="shared" ref="T48:U48" si="155">SUM(T49:T52)</f>
        <v>0</v>
      </c>
      <c r="U48" s="177">
        <f t="shared" si="155"/>
        <v>0</v>
      </c>
      <c r="V48" s="176">
        <f t="shared" si="134"/>
        <v>0</v>
      </c>
      <c r="W48" s="177">
        <f t="shared" ref="W48:X48" si="156">SUM(W49:W52)</f>
        <v>0</v>
      </c>
      <c r="X48" s="177">
        <f t="shared" si="156"/>
        <v>0</v>
      </c>
      <c r="Y48" s="176">
        <f t="shared" si="136"/>
        <v>0</v>
      </c>
      <c r="Z48" s="177">
        <f t="shared" ref="Z48:AA48" si="157">SUM(Z49:Z52)</f>
        <v>0</v>
      </c>
      <c r="AA48" s="177">
        <f t="shared" si="157"/>
        <v>0</v>
      </c>
      <c r="AB48" s="176">
        <f t="shared" si="138"/>
        <v>0</v>
      </c>
      <c r="AC48" s="177">
        <f t="shared" ref="AC48:AD48" si="158">SUM(AC49:AC52)</f>
        <v>0</v>
      </c>
      <c r="AD48" s="177">
        <f t="shared" si="158"/>
        <v>0</v>
      </c>
      <c r="AE48" s="176">
        <f t="shared" si="140"/>
        <v>0</v>
      </c>
      <c r="AF48" s="177">
        <f t="shared" ref="AF48:AG48" si="159">SUM(AF49:AF52)</f>
        <v>10000</v>
      </c>
      <c r="AG48" s="177">
        <f t="shared" si="159"/>
        <v>0</v>
      </c>
      <c r="AH48" s="176">
        <f t="shared" si="142"/>
        <v>0</v>
      </c>
      <c r="AI48" s="177">
        <f t="shared" ref="AI48:AJ48" si="160">SUM(AI49:AI52)</f>
        <v>0</v>
      </c>
      <c r="AJ48" s="177">
        <f t="shared" si="160"/>
        <v>0</v>
      </c>
      <c r="AK48" s="176">
        <f t="shared" si="144"/>
        <v>0</v>
      </c>
      <c r="AL48" s="177">
        <f t="shared" ref="AL48:AM48" si="161">SUM(AL49:AL52)</f>
        <v>0</v>
      </c>
      <c r="AM48" s="177">
        <f t="shared" si="161"/>
        <v>0</v>
      </c>
      <c r="AN48" s="176">
        <f t="shared" si="146"/>
        <v>0</v>
      </c>
      <c r="AO48" s="177">
        <f t="shared" ref="AO48:AP48" si="162">SUM(AO49:AO52)</f>
        <v>0</v>
      </c>
      <c r="AP48" s="177">
        <f t="shared" si="162"/>
        <v>0</v>
      </c>
      <c r="AQ48" s="176">
        <f t="shared" si="148"/>
        <v>0</v>
      </c>
      <c r="AR48" s="231"/>
    </row>
    <row r="49" spans="1:44" ht="30.75" customHeight="1">
      <c r="A49" s="230"/>
      <c r="B49" s="230"/>
      <c r="C49" s="230"/>
      <c r="D49" s="180" t="s">
        <v>37</v>
      </c>
      <c r="E49" s="127">
        <f t="shared" si="151"/>
        <v>0</v>
      </c>
      <c r="F49" s="127">
        <f t="shared" si="151"/>
        <v>0</v>
      </c>
      <c r="G49" s="121">
        <f t="shared" si="149"/>
        <v>0</v>
      </c>
      <c r="H49" s="174">
        <f>H44</f>
        <v>0</v>
      </c>
      <c r="I49" s="175">
        <f>I44</f>
        <v>0</v>
      </c>
      <c r="J49" s="121">
        <f t="shared" si="150"/>
        <v>0</v>
      </c>
      <c r="K49" s="174">
        <f t="shared" ref="K49:L49" si="163">K44</f>
        <v>0</v>
      </c>
      <c r="L49" s="175">
        <f t="shared" si="163"/>
        <v>0</v>
      </c>
      <c r="M49" s="121">
        <f t="shared" si="128"/>
        <v>0</v>
      </c>
      <c r="N49" s="174">
        <f t="shared" ref="N49:O49" si="164">N44</f>
        <v>0</v>
      </c>
      <c r="O49" s="175">
        <f t="shared" si="164"/>
        <v>0</v>
      </c>
      <c r="P49" s="121">
        <f t="shared" si="130"/>
        <v>0</v>
      </c>
      <c r="Q49" s="174">
        <f t="shared" ref="Q49:R49" si="165">Q44</f>
        <v>0</v>
      </c>
      <c r="R49" s="175">
        <f t="shared" si="165"/>
        <v>0</v>
      </c>
      <c r="S49" s="121">
        <f t="shared" si="132"/>
        <v>0</v>
      </c>
      <c r="T49" s="174">
        <f t="shared" ref="T49:U49" si="166">T44</f>
        <v>0</v>
      </c>
      <c r="U49" s="175">
        <f t="shared" si="166"/>
        <v>0</v>
      </c>
      <c r="V49" s="121">
        <f t="shared" si="134"/>
        <v>0</v>
      </c>
      <c r="W49" s="174">
        <f t="shared" ref="W49:X49" si="167">W44</f>
        <v>0</v>
      </c>
      <c r="X49" s="175">
        <f t="shared" si="167"/>
        <v>0</v>
      </c>
      <c r="Y49" s="121">
        <f t="shared" si="136"/>
        <v>0</v>
      </c>
      <c r="Z49" s="174">
        <f t="shared" ref="Z49:AA49" si="168">Z44</f>
        <v>0</v>
      </c>
      <c r="AA49" s="175">
        <f t="shared" si="168"/>
        <v>0</v>
      </c>
      <c r="AB49" s="121">
        <f t="shared" si="138"/>
        <v>0</v>
      </c>
      <c r="AC49" s="174">
        <f t="shared" ref="AC49:AD49" si="169">AC44</f>
        <v>0</v>
      </c>
      <c r="AD49" s="175">
        <f t="shared" si="169"/>
        <v>0</v>
      </c>
      <c r="AE49" s="121">
        <f t="shared" si="140"/>
        <v>0</v>
      </c>
      <c r="AF49" s="174">
        <f t="shared" ref="AF49:AG49" si="170">AF44</f>
        <v>0</v>
      </c>
      <c r="AG49" s="175">
        <f t="shared" si="170"/>
        <v>0</v>
      </c>
      <c r="AH49" s="121">
        <f t="shared" si="142"/>
        <v>0</v>
      </c>
      <c r="AI49" s="174">
        <f t="shared" ref="AI49:AJ49" si="171">AI44</f>
        <v>0</v>
      </c>
      <c r="AJ49" s="175">
        <f t="shared" si="171"/>
        <v>0</v>
      </c>
      <c r="AK49" s="121">
        <f t="shared" si="144"/>
        <v>0</v>
      </c>
      <c r="AL49" s="174">
        <f t="shared" ref="AL49:AM49" si="172">AL44</f>
        <v>0</v>
      </c>
      <c r="AM49" s="175">
        <f t="shared" si="172"/>
        <v>0</v>
      </c>
      <c r="AN49" s="121">
        <f t="shared" si="146"/>
        <v>0</v>
      </c>
      <c r="AO49" s="174">
        <f t="shared" ref="AO49:AP49" si="173">AO44</f>
        <v>0</v>
      </c>
      <c r="AP49" s="175">
        <f t="shared" si="173"/>
        <v>0</v>
      </c>
      <c r="AQ49" s="121">
        <f t="shared" si="148"/>
        <v>0</v>
      </c>
      <c r="AR49" s="232"/>
    </row>
    <row r="50" spans="1:44" ht="31.5">
      <c r="A50" s="230"/>
      <c r="B50" s="230"/>
      <c r="C50" s="230"/>
      <c r="D50" s="180" t="s">
        <v>2</v>
      </c>
      <c r="E50" s="127">
        <f t="shared" si="151"/>
        <v>0</v>
      </c>
      <c r="F50" s="127">
        <f t="shared" si="151"/>
        <v>0</v>
      </c>
      <c r="G50" s="121">
        <f t="shared" si="149"/>
        <v>0</v>
      </c>
      <c r="H50" s="174">
        <f t="shared" ref="H50:I52" si="174">H45</f>
        <v>0</v>
      </c>
      <c r="I50" s="175">
        <f t="shared" si="174"/>
        <v>0</v>
      </c>
      <c r="J50" s="121">
        <f t="shared" si="150"/>
        <v>0</v>
      </c>
      <c r="K50" s="174">
        <f t="shared" ref="K50:L50" si="175">K45</f>
        <v>0</v>
      </c>
      <c r="L50" s="175">
        <f t="shared" si="175"/>
        <v>0</v>
      </c>
      <c r="M50" s="121">
        <f t="shared" si="128"/>
        <v>0</v>
      </c>
      <c r="N50" s="174">
        <f t="shared" ref="N50:O50" si="176">N45</f>
        <v>0</v>
      </c>
      <c r="O50" s="175">
        <f t="shared" si="176"/>
        <v>0</v>
      </c>
      <c r="P50" s="121">
        <f t="shared" si="130"/>
        <v>0</v>
      </c>
      <c r="Q50" s="174">
        <f t="shared" ref="Q50:R50" si="177">Q45</f>
        <v>0</v>
      </c>
      <c r="R50" s="175">
        <f t="shared" si="177"/>
        <v>0</v>
      </c>
      <c r="S50" s="121">
        <f t="shared" si="132"/>
        <v>0</v>
      </c>
      <c r="T50" s="174">
        <f t="shared" ref="T50:U50" si="178">T45</f>
        <v>0</v>
      </c>
      <c r="U50" s="175">
        <f t="shared" si="178"/>
        <v>0</v>
      </c>
      <c r="V50" s="121">
        <f t="shared" si="134"/>
        <v>0</v>
      </c>
      <c r="W50" s="174">
        <f t="shared" ref="W50:X50" si="179">W45</f>
        <v>0</v>
      </c>
      <c r="X50" s="175">
        <f t="shared" si="179"/>
        <v>0</v>
      </c>
      <c r="Y50" s="121">
        <f t="shared" si="136"/>
        <v>0</v>
      </c>
      <c r="Z50" s="174">
        <f t="shared" ref="Z50:AA50" si="180">Z45</f>
        <v>0</v>
      </c>
      <c r="AA50" s="175">
        <f t="shared" si="180"/>
        <v>0</v>
      </c>
      <c r="AB50" s="121">
        <f t="shared" si="138"/>
        <v>0</v>
      </c>
      <c r="AC50" s="174">
        <f t="shared" ref="AC50:AD50" si="181">AC45</f>
        <v>0</v>
      </c>
      <c r="AD50" s="175">
        <f t="shared" si="181"/>
        <v>0</v>
      </c>
      <c r="AE50" s="121">
        <f t="shared" si="140"/>
        <v>0</v>
      </c>
      <c r="AF50" s="174">
        <f t="shared" ref="AF50:AG50" si="182">AF45</f>
        <v>0</v>
      </c>
      <c r="AG50" s="175">
        <f t="shared" si="182"/>
        <v>0</v>
      </c>
      <c r="AH50" s="121">
        <f t="shared" si="142"/>
        <v>0</v>
      </c>
      <c r="AI50" s="174">
        <f t="shared" ref="AI50:AJ50" si="183">AI45</f>
        <v>0</v>
      </c>
      <c r="AJ50" s="175">
        <f t="shared" si="183"/>
        <v>0</v>
      </c>
      <c r="AK50" s="121">
        <f t="shared" si="144"/>
        <v>0</v>
      </c>
      <c r="AL50" s="174">
        <f t="shared" ref="AL50:AM50" si="184">AL45</f>
        <v>0</v>
      </c>
      <c r="AM50" s="175">
        <f t="shared" si="184"/>
        <v>0</v>
      </c>
      <c r="AN50" s="121">
        <f t="shared" si="146"/>
        <v>0</v>
      </c>
      <c r="AO50" s="174">
        <f t="shared" ref="AO50:AP50" si="185">AO45</f>
        <v>0</v>
      </c>
      <c r="AP50" s="175">
        <f t="shared" si="185"/>
        <v>0</v>
      </c>
      <c r="AQ50" s="121">
        <f t="shared" si="148"/>
        <v>0</v>
      </c>
      <c r="AR50" s="232"/>
    </row>
    <row r="51" spans="1:44" ht="32.25" customHeight="1">
      <c r="A51" s="230"/>
      <c r="B51" s="230"/>
      <c r="C51" s="230"/>
      <c r="D51" s="180" t="s">
        <v>43</v>
      </c>
      <c r="E51" s="127">
        <f t="shared" si="151"/>
        <v>10000</v>
      </c>
      <c r="F51" s="127">
        <f t="shared" si="151"/>
        <v>0</v>
      </c>
      <c r="G51" s="121">
        <f t="shared" si="149"/>
        <v>0</v>
      </c>
      <c r="H51" s="174">
        <f t="shared" si="174"/>
        <v>0</v>
      </c>
      <c r="I51" s="175">
        <f t="shared" si="174"/>
        <v>0</v>
      </c>
      <c r="J51" s="121">
        <f t="shared" si="150"/>
        <v>0</v>
      </c>
      <c r="K51" s="174">
        <f t="shared" ref="K51:L51" si="186">K46</f>
        <v>0</v>
      </c>
      <c r="L51" s="175">
        <f t="shared" si="186"/>
        <v>0</v>
      </c>
      <c r="M51" s="121">
        <f t="shared" si="128"/>
        <v>0</v>
      </c>
      <c r="N51" s="174">
        <f t="shared" ref="N51:O51" si="187">N46</f>
        <v>0</v>
      </c>
      <c r="O51" s="175">
        <f t="shared" si="187"/>
        <v>0</v>
      </c>
      <c r="P51" s="121">
        <f t="shared" si="130"/>
        <v>0</v>
      </c>
      <c r="Q51" s="174">
        <f t="shared" ref="Q51:R51" si="188">Q46</f>
        <v>0</v>
      </c>
      <c r="R51" s="175">
        <f t="shared" si="188"/>
        <v>0</v>
      </c>
      <c r="S51" s="121">
        <f t="shared" si="132"/>
        <v>0</v>
      </c>
      <c r="T51" s="174">
        <f t="shared" ref="T51:U51" si="189">T46</f>
        <v>0</v>
      </c>
      <c r="U51" s="175">
        <f t="shared" si="189"/>
        <v>0</v>
      </c>
      <c r="V51" s="121">
        <f t="shared" si="134"/>
        <v>0</v>
      </c>
      <c r="W51" s="174">
        <f t="shared" ref="W51:X51" si="190">W46</f>
        <v>0</v>
      </c>
      <c r="X51" s="175">
        <f t="shared" si="190"/>
        <v>0</v>
      </c>
      <c r="Y51" s="121">
        <f t="shared" si="136"/>
        <v>0</v>
      </c>
      <c r="Z51" s="174">
        <f t="shared" ref="Z51:AA51" si="191">Z46</f>
        <v>0</v>
      </c>
      <c r="AA51" s="175">
        <f t="shared" si="191"/>
        <v>0</v>
      </c>
      <c r="AB51" s="121">
        <f t="shared" si="138"/>
        <v>0</v>
      </c>
      <c r="AC51" s="174">
        <f t="shared" ref="AC51:AD51" si="192">AC46</f>
        <v>0</v>
      </c>
      <c r="AD51" s="175">
        <f t="shared" si="192"/>
        <v>0</v>
      </c>
      <c r="AE51" s="121">
        <f t="shared" si="140"/>
        <v>0</v>
      </c>
      <c r="AF51" s="174">
        <f t="shared" ref="AF51:AG51" si="193">AF46</f>
        <v>10000</v>
      </c>
      <c r="AG51" s="175">
        <f t="shared" si="193"/>
        <v>0</v>
      </c>
      <c r="AH51" s="121">
        <f t="shared" si="142"/>
        <v>0</v>
      </c>
      <c r="AI51" s="174">
        <f t="shared" ref="AI51:AJ51" si="194">AI46</f>
        <v>0</v>
      </c>
      <c r="AJ51" s="175">
        <f t="shared" si="194"/>
        <v>0</v>
      </c>
      <c r="AK51" s="121">
        <f t="shared" si="144"/>
        <v>0</v>
      </c>
      <c r="AL51" s="174">
        <f t="shared" ref="AL51:AM51" si="195">AL46</f>
        <v>0</v>
      </c>
      <c r="AM51" s="175">
        <f t="shared" si="195"/>
        <v>0</v>
      </c>
      <c r="AN51" s="121">
        <f t="shared" si="146"/>
        <v>0</v>
      </c>
      <c r="AO51" s="174">
        <f t="shared" ref="AO51:AP51" si="196">AO46</f>
        <v>0</v>
      </c>
      <c r="AP51" s="175">
        <f t="shared" si="196"/>
        <v>0</v>
      </c>
      <c r="AQ51" s="121">
        <f t="shared" si="148"/>
        <v>0</v>
      </c>
      <c r="AR51" s="232"/>
    </row>
    <row r="52" spans="1:44" ht="31.5">
      <c r="A52" s="230"/>
      <c r="B52" s="230"/>
      <c r="C52" s="230"/>
      <c r="D52" s="180" t="s">
        <v>261</v>
      </c>
      <c r="E52" s="127">
        <f t="shared" si="151"/>
        <v>0</v>
      </c>
      <c r="F52" s="127">
        <f t="shared" si="151"/>
        <v>0</v>
      </c>
      <c r="G52" s="121">
        <f t="shared" si="149"/>
        <v>0</v>
      </c>
      <c r="H52" s="174">
        <f t="shared" si="174"/>
        <v>0</v>
      </c>
      <c r="I52" s="175">
        <f t="shared" si="174"/>
        <v>0</v>
      </c>
      <c r="J52" s="121">
        <f t="shared" si="150"/>
        <v>0</v>
      </c>
      <c r="K52" s="174">
        <f t="shared" ref="K52:L52" si="197">K47</f>
        <v>0</v>
      </c>
      <c r="L52" s="175">
        <f t="shared" si="197"/>
        <v>0</v>
      </c>
      <c r="M52" s="121">
        <f t="shared" si="128"/>
        <v>0</v>
      </c>
      <c r="N52" s="174">
        <f t="shared" ref="N52:O52" si="198">N47</f>
        <v>0</v>
      </c>
      <c r="O52" s="175">
        <f t="shared" si="198"/>
        <v>0</v>
      </c>
      <c r="P52" s="121">
        <f t="shared" si="130"/>
        <v>0</v>
      </c>
      <c r="Q52" s="174">
        <f t="shared" ref="Q52:R52" si="199">Q47</f>
        <v>0</v>
      </c>
      <c r="R52" s="175">
        <f t="shared" si="199"/>
        <v>0</v>
      </c>
      <c r="S52" s="121">
        <f t="shared" si="132"/>
        <v>0</v>
      </c>
      <c r="T52" s="174">
        <f t="shared" ref="T52:U52" si="200">T47</f>
        <v>0</v>
      </c>
      <c r="U52" s="175">
        <f t="shared" si="200"/>
        <v>0</v>
      </c>
      <c r="V52" s="121">
        <f t="shared" si="134"/>
        <v>0</v>
      </c>
      <c r="W52" s="174">
        <f t="shared" ref="W52:X52" si="201">W47</f>
        <v>0</v>
      </c>
      <c r="X52" s="175">
        <f t="shared" si="201"/>
        <v>0</v>
      </c>
      <c r="Y52" s="121">
        <f t="shared" si="136"/>
        <v>0</v>
      </c>
      <c r="Z52" s="174">
        <f t="shared" ref="Z52:AA52" si="202">Z47</f>
        <v>0</v>
      </c>
      <c r="AA52" s="175">
        <f t="shared" si="202"/>
        <v>0</v>
      </c>
      <c r="AB52" s="121">
        <f t="shared" si="138"/>
        <v>0</v>
      </c>
      <c r="AC52" s="174">
        <f t="shared" ref="AC52:AD52" si="203">AC47</f>
        <v>0</v>
      </c>
      <c r="AD52" s="175">
        <f t="shared" si="203"/>
        <v>0</v>
      </c>
      <c r="AE52" s="121">
        <f t="shared" si="140"/>
        <v>0</v>
      </c>
      <c r="AF52" s="174">
        <f t="shared" ref="AF52:AG52" si="204">AF47</f>
        <v>0</v>
      </c>
      <c r="AG52" s="175">
        <f t="shared" si="204"/>
        <v>0</v>
      </c>
      <c r="AH52" s="121">
        <f t="shared" si="142"/>
        <v>0</v>
      </c>
      <c r="AI52" s="174">
        <f t="shared" ref="AI52:AJ52" si="205">AI47</f>
        <v>0</v>
      </c>
      <c r="AJ52" s="175">
        <f t="shared" si="205"/>
        <v>0</v>
      </c>
      <c r="AK52" s="121">
        <f t="shared" si="144"/>
        <v>0</v>
      </c>
      <c r="AL52" s="174">
        <f t="shared" ref="AL52:AM52" si="206">AL47</f>
        <v>0</v>
      </c>
      <c r="AM52" s="175">
        <f t="shared" si="206"/>
        <v>0</v>
      </c>
      <c r="AN52" s="121">
        <f t="shared" si="146"/>
        <v>0</v>
      </c>
      <c r="AO52" s="174">
        <f t="shared" ref="AO52:AP52" si="207">AO47</f>
        <v>0</v>
      </c>
      <c r="AP52" s="175">
        <f t="shared" si="207"/>
        <v>0</v>
      </c>
      <c r="AQ52" s="121">
        <f t="shared" si="148"/>
        <v>0</v>
      </c>
      <c r="AR52" s="232"/>
    </row>
    <row r="53" spans="1:44" ht="15.75">
      <c r="A53" s="116"/>
      <c r="B53" s="116"/>
      <c r="C53" s="116"/>
      <c r="D53" s="116"/>
      <c r="E53" s="117"/>
      <c r="F53" s="118"/>
      <c r="G53" s="152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128"/>
      <c r="AP53" s="95"/>
      <c r="AQ53" s="95"/>
      <c r="AR53" s="119"/>
    </row>
    <row r="54" spans="1:44" ht="15.75">
      <c r="A54" s="116"/>
      <c r="B54" s="116"/>
      <c r="C54" s="116"/>
      <c r="D54" s="116"/>
      <c r="E54" s="117"/>
      <c r="F54" s="118"/>
      <c r="G54" s="152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128"/>
      <c r="AP54" s="95"/>
      <c r="AQ54" s="95"/>
      <c r="AR54" s="119"/>
    </row>
    <row r="55" spans="1:44">
      <c r="A55" s="95"/>
      <c r="B55" s="95"/>
      <c r="C55" s="95"/>
      <c r="D55" s="104"/>
      <c r="E55" s="118"/>
      <c r="F55" s="118"/>
      <c r="G55" s="152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28"/>
      <c r="AP55" s="95"/>
      <c r="AQ55" s="95"/>
    </row>
    <row r="56" spans="1:44" ht="15.75" customHeight="1">
      <c r="A56" s="224" t="s">
        <v>298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95"/>
      <c r="AQ56" s="95"/>
    </row>
    <row r="57" spans="1:44" ht="18.75">
      <c r="A57" s="228" t="s">
        <v>292</v>
      </c>
      <c r="B57" s="229"/>
      <c r="C57" s="229"/>
      <c r="D57" s="229"/>
      <c r="E57" s="229"/>
      <c r="F57" s="263" t="s">
        <v>299</v>
      </c>
      <c r="G57" s="263"/>
      <c r="H57" s="158"/>
      <c r="I57" s="159" t="s">
        <v>278</v>
      </c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29"/>
      <c r="AP57" s="95"/>
      <c r="AQ57" s="95"/>
    </row>
    <row r="58" spans="1:44" ht="18.75">
      <c r="A58" s="156"/>
      <c r="B58" s="158"/>
      <c r="C58" s="158"/>
      <c r="D58" s="158"/>
      <c r="E58" s="158"/>
      <c r="F58" s="155"/>
      <c r="G58" s="153"/>
      <c r="H58" s="155"/>
      <c r="I58" s="155"/>
      <c r="J58" s="155"/>
      <c r="K58" s="155"/>
      <c r="L58" s="155"/>
      <c r="M58" s="155"/>
      <c r="N58" s="155"/>
      <c r="O58" s="155"/>
      <c r="P58" s="155"/>
      <c r="Q58" s="120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29"/>
      <c r="AP58" s="95"/>
      <c r="AQ58" s="95"/>
    </row>
    <row r="59" spans="1:44" ht="18.75">
      <c r="A59" s="110" t="s">
        <v>293</v>
      </c>
      <c r="B59" s="110"/>
      <c r="C59" s="111"/>
      <c r="D59" s="111"/>
      <c r="E59" s="156"/>
      <c r="F59" s="156"/>
      <c r="G59" s="154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30"/>
      <c r="AP59" s="95"/>
      <c r="AQ59" s="95"/>
    </row>
    <row r="60" spans="1:44">
      <c r="A60" s="95"/>
      <c r="B60" s="95"/>
      <c r="C60" s="95"/>
      <c r="D60" s="104"/>
      <c r="E60" s="118"/>
      <c r="F60" s="118"/>
      <c r="G60" s="152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128"/>
      <c r="AP60" s="95"/>
      <c r="AQ60" s="95"/>
    </row>
    <row r="61" spans="1:44">
      <c r="A61" s="95"/>
      <c r="B61" s="95"/>
      <c r="C61" s="95"/>
      <c r="D61" s="104"/>
      <c r="E61" s="118"/>
      <c r="F61" s="118"/>
      <c r="G61" s="152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128"/>
      <c r="AP61" s="95"/>
      <c r="AQ61" s="95"/>
    </row>
    <row r="62" spans="1:44">
      <c r="A62" s="95"/>
      <c r="B62" s="95"/>
      <c r="C62" s="95"/>
      <c r="D62" s="104"/>
      <c r="E62" s="118"/>
      <c r="F62" s="118"/>
      <c r="G62" s="152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128"/>
      <c r="AP62" s="95"/>
      <c r="AQ62" s="95"/>
    </row>
  </sheetData>
  <mergeCells count="45">
    <mergeCell ref="F57:G57"/>
    <mergeCell ref="C43:C47"/>
    <mergeCell ref="AR43:AR47"/>
    <mergeCell ref="AR12:AR41"/>
    <mergeCell ref="A12:C16"/>
    <mergeCell ref="A17:C21"/>
    <mergeCell ref="A22:C26"/>
    <mergeCell ref="A7:AI7"/>
    <mergeCell ref="AO1:AR1"/>
    <mergeCell ref="A3:AR3"/>
    <mergeCell ref="A4:AR4"/>
    <mergeCell ref="A5:AR5"/>
    <mergeCell ref="A6:AI6"/>
    <mergeCell ref="A57:E57"/>
    <mergeCell ref="A48:C52"/>
    <mergeCell ref="AR48:AR52"/>
    <mergeCell ref="A8:A10"/>
    <mergeCell ref="B8:B10"/>
    <mergeCell ref="C8:C10"/>
    <mergeCell ref="D8:D10"/>
    <mergeCell ref="E8:G8"/>
    <mergeCell ref="W9:Y9"/>
    <mergeCell ref="H8:AQ8"/>
    <mergeCell ref="Z9:AB9"/>
    <mergeCell ref="AC9:AE9"/>
    <mergeCell ref="AF9:AH9"/>
    <mergeCell ref="AI9:AK9"/>
    <mergeCell ref="AL9:AN9"/>
    <mergeCell ref="H9:J9"/>
    <mergeCell ref="A56:AO56"/>
    <mergeCell ref="AR8:AR10"/>
    <mergeCell ref="E9:E10"/>
    <mergeCell ref="F9:F10"/>
    <mergeCell ref="G9:G10"/>
    <mergeCell ref="K9:M9"/>
    <mergeCell ref="N9:P9"/>
    <mergeCell ref="Q9:S9"/>
    <mergeCell ref="T9:V9"/>
    <mergeCell ref="AO9:AQ9"/>
    <mergeCell ref="A27:C31"/>
    <mergeCell ref="A32:C36"/>
    <mergeCell ref="A37:C41"/>
    <mergeCell ref="A42:AR42"/>
    <mergeCell ref="A43:A47"/>
    <mergeCell ref="B43:B47"/>
  </mergeCells>
  <pageMargins left="0.59055118110236227" right="0.59055118110236227" top="1.1811023622047245" bottom="0.39370078740157483" header="0" footer="0"/>
  <pageSetup paperSize="8" scale="37" fitToHeight="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workbookViewId="0">
      <selection activeCell="B20" sqref="B20"/>
    </sheetView>
  </sheetViews>
  <sheetFormatPr defaultColWidth="9.140625" defaultRowHeight="15.75"/>
  <cols>
    <col min="1" max="1" width="4" style="131" customWidth="1"/>
    <col min="2" max="2" width="32.5703125" style="132" customWidth="1"/>
    <col min="3" max="3" width="22.7109375" style="132" customWidth="1"/>
    <col min="4" max="5" width="7.28515625" style="132" customWidth="1"/>
    <col min="6" max="6" width="8.42578125" style="132" customWidth="1"/>
    <col min="7" max="8" width="7.7109375" style="132" customWidth="1"/>
    <col min="9" max="9" width="5.5703125" style="132" customWidth="1"/>
    <col min="10" max="10" width="7.28515625" style="132" customWidth="1"/>
    <col min="11" max="11" width="6.5703125" style="132" customWidth="1"/>
    <col min="12" max="13" width="6.28515625" style="132" customWidth="1"/>
    <col min="14" max="14" width="6.42578125" style="132" customWidth="1"/>
    <col min="15" max="15" width="4.5703125" style="132" customWidth="1"/>
    <col min="16" max="17" width="6.5703125" style="132" customWidth="1"/>
    <col min="18" max="18" width="7.28515625" style="132" customWidth="1"/>
    <col min="19" max="19" width="17.7109375" style="132" customWidth="1"/>
    <col min="20" max="16384" width="9.140625" style="132"/>
  </cols>
  <sheetData>
    <row r="1" spans="1:51">
      <c r="M1" s="253"/>
      <c r="N1" s="253"/>
      <c r="O1" s="253"/>
      <c r="P1" s="253"/>
      <c r="Q1" s="253"/>
      <c r="R1" s="253"/>
    </row>
    <row r="2" spans="1:51">
      <c r="A2" s="254" t="s">
        <v>279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5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5" spans="1:51">
      <c r="A5" s="255" t="s">
        <v>0</v>
      </c>
      <c r="B5" s="256" t="s">
        <v>280</v>
      </c>
      <c r="C5" s="256" t="s">
        <v>281</v>
      </c>
      <c r="D5" s="256" t="s">
        <v>295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 t="s">
        <v>282</v>
      </c>
    </row>
    <row r="6" spans="1:51" ht="60" customHeight="1">
      <c r="A6" s="255"/>
      <c r="B6" s="256"/>
      <c r="C6" s="256"/>
      <c r="D6" s="256"/>
      <c r="E6" s="256"/>
      <c r="F6" s="256"/>
      <c r="G6" s="259" t="s">
        <v>283</v>
      </c>
      <c r="H6" s="260"/>
      <c r="I6" s="260"/>
      <c r="J6" s="259" t="s">
        <v>284</v>
      </c>
      <c r="K6" s="260"/>
      <c r="L6" s="260"/>
      <c r="M6" s="259" t="s">
        <v>285</v>
      </c>
      <c r="N6" s="260"/>
      <c r="O6" s="260"/>
      <c r="P6" s="259" t="s">
        <v>286</v>
      </c>
      <c r="Q6" s="260"/>
      <c r="R6" s="260"/>
      <c r="S6" s="258"/>
    </row>
    <row r="7" spans="1:51">
      <c r="A7" s="134"/>
      <c r="B7" s="134"/>
      <c r="C7" s="134"/>
      <c r="D7" s="150" t="s">
        <v>20</v>
      </c>
      <c r="E7" s="150" t="s">
        <v>21</v>
      </c>
      <c r="F7" s="150" t="s">
        <v>19</v>
      </c>
      <c r="G7" s="150" t="s">
        <v>20</v>
      </c>
      <c r="H7" s="150" t="s">
        <v>21</v>
      </c>
      <c r="I7" s="150" t="s">
        <v>19</v>
      </c>
      <c r="J7" s="150" t="s">
        <v>20</v>
      </c>
      <c r="K7" s="150" t="s">
        <v>21</v>
      </c>
      <c r="L7" s="150" t="s">
        <v>19</v>
      </c>
      <c r="M7" s="150" t="s">
        <v>20</v>
      </c>
      <c r="N7" s="150" t="s">
        <v>21</v>
      </c>
      <c r="O7" s="150" t="s">
        <v>19</v>
      </c>
      <c r="P7" s="150" t="s">
        <v>20</v>
      </c>
      <c r="Q7" s="150" t="s">
        <v>21</v>
      </c>
      <c r="R7" s="150" t="s">
        <v>19</v>
      </c>
      <c r="S7" s="258"/>
    </row>
    <row r="8" spans="1:51" ht="78.75">
      <c r="A8" s="135">
        <v>1</v>
      </c>
      <c r="B8" s="136" t="s">
        <v>294</v>
      </c>
      <c r="C8" s="137">
        <v>86.1</v>
      </c>
      <c r="D8" s="138">
        <v>88.1</v>
      </c>
      <c r="E8" s="138"/>
      <c r="F8" s="138">
        <f>(E8/D8)*100</f>
        <v>0</v>
      </c>
      <c r="G8" s="138"/>
      <c r="H8" s="139"/>
      <c r="I8" s="139"/>
      <c r="J8" s="138"/>
      <c r="K8" s="139"/>
      <c r="L8" s="139"/>
      <c r="M8" s="138"/>
      <c r="N8" s="139"/>
      <c r="O8" s="139"/>
      <c r="P8" s="138">
        <v>88.1</v>
      </c>
      <c r="Q8" s="138"/>
      <c r="R8" s="138">
        <f>(Q8/P8)*100</f>
        <v>0</v>
      </c>
      <c r="S8" s="140"/>
    </row>
    <row r="9" spans="1:51" s="143" customForma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51" s="143" customForma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51" s="143" customFormat="1" ht="18.75">
      <c r="A11" s="224" t="s">
        <v>296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</row>
    <row r="12" spans="1:51" s="143" customFormat="1" ht="18.75">
      <c r="A12" s="228" t="s">
        <v>297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s="143" customFormat="1" ht="18.75">
      <c r="A13" s="122"/>
      <c r="B13" s="123"/>
      <c r="C13" s="123"/>
      <c r="D13" s="123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s="102" customFormat="1" ht="18.75">
      <c r="A14" s="110" t="s">
        <v>293</v>
      </c>
      <c r="B14" s="110"/>
      <c r="C14" s="111"/>
      <c r="D14" s="11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</row>
    <row r="15" spans="1:51" s="102" customFormat="1">
      <c r="A15" s="144"/>
      <c r="B15" s="145"/>
      <c r="C15" s="145"/>
      <c r="D15" s="146"/>
      <c r="E15" s="146"/>
      <c r="F15" s="146"/>
      <c r="G15" s="147"/>
      <c r="H15" s="147"/>
      <c r="I15" s="147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5"/>
      <c r="AL15" s="145"/>
      <c r="AM15" s="145"/>
      <c r="AN15" s="148"/>
      <c r="AO15" s="148"/>
      <c r="AP15" s="148"/>
    </row>
    <row r="16" spans="1:51">
      <c r="A16" s="149"/>
    </row>
  </sheetData>
  <mergeCells count="14">
    <mergeCell ref="A12:S12"/>
    <mergeCell ref="S5:S7"/>
    <mergeCell ref="G6:I6"/>
    <mergeCell ref="J6:L6"/>
    <mergeCell ref="M6:O6"/>
    <mergeCell ref="P6:R6"/>
    <mergeCell ref="A11:AY11"/>
    <mergeCell ref="M1:R1"/>
    <mergeCell ref="A2:R2"/>
    <mergeCell ref="A5:A6"/>
    <mergeCell ref="B5:B6"/>
    <mergeCell ref="C5:C6"/>
    <mergeCell ref="D5:F6"/>
    <mergeCell ref="G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2023-07-13T03:58:54Z</cp:lastPrinted>
  <dcterms:created xsi:type="dcterms:W3CDTF">2011-05-17T05:04:33Z</dcterms:created>
  <dcterms:modified xsi:type="dcterms:W3CDTF">2024-03-13T05:04:14Z</dcterms:modified>
</cp:coreProperties>
</file>